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595" tabRatio="952" activeTab="0"/>
  </bookViews>
  <sheets>
    <sheet name="Мужчины" sheetId="1" r:id="rId1"/>
    <sheet name="Женщины" sheetId="2" r:id="rId2"/>
    <sheet name="Ю - 19" sheetId="3" r:id="rId3"/>
    <sheet name="Д - 19" sheetId="4" r:id="rId4"/>
    <sheet name="1. Таганрог" sheetId="5" r:id="rId5"/>
    <sheet name="2. Улан-Удэ" sheetId="6" r:id="rId6"/>
    <sheet name="3. Суздаль" sheetId="7" r:id="rId7"/>
    <sheet name="4. Королев" sheetId="8" r:id="rId8"/>
    <sheet name="5. Чебоксары" sheetId="9" r:id="rId9"/>
    <sheet name="6. Челябинск" sheetId="10" r:id="rId10"/>
    <sheet name="7. Грозный" sheetId="11" r:id="rId11"/>
    <sheet name="8. Барнаул" sheetId="12" r:id="rId12"/>
    <sheet name="9. Владивосток" sheetId="13" r:id="rId13"/>
    <sheet name="10.С.Петербург" sheetId="14" r:id="rId14"/>
    <sheet name="11. Избербаш " sheetId="15" r:id="rId15"/>
    <sheet name="12.Кемерово" sheetId="16" r:id="rId16"/>
    <sheet name="13.Ставрополь" sheetId="17" r:id="rId17"/>
    <sheet name="14.Ханты-Мансийск" sheetId="18" r:id="rId18"/>
  </sheets>
  <definedNames/>
  <calcPr fullCalcOnLoad="1"/>
</workbook>
</file>

<file path=xl/sharedStrings.xml><?xml version="1.0" encoding="utf-8"?>
<sst xmlns="http://schemas.openxmlformats.org/spreadsheetml/2006/main" count="1625" uniqueCount="428">
  <si>
    <t>Список участников, получающих зачетные кубковые очки</t>
  </si>
  <si>
    <t>Количество зачетных очков</t>
  </si>
  <si>
    <t>Фамилия, имя</t>
  </si>
  <si>
    <t>Субъект РФ</t>
  </si>
  <si>
    <t>Место</t>
  </si>
  <si>
    <t>Бочаров Дмитрий</t>
  </si>
  <si>
    <t>Женщины</t>
  </si>
  <si>
    <t>Мужчины (открытая категория)</t>
  </si>
  <si>
    <t>Рейтинг Эло</t>
  </si>
  <si>
    <t>ID</t>
  </si>
  <si>
    <t>Год рождения</t>
  </si>
  <si>
    <t>Турнир-этап Кубка, количество набранных очков</t>
  </si>
  <si>
    <t>Новосибирская область</t>
  </si>
  <si>
    <t>Дорджиева Динара</t>
  </si>
  <si>
    <t xml:space="preserve">Сумма 
кубковых очков </t>
  </si>
  <si>
    <t>Юноши до 19 лет</t>
  </si>
  <si>
    <t>Девушки до 19 лет</t>
  </si>
  <si>
    <t>Таганрог</t>
  </si>
  <si>
    <t>Малетин Павел</t>
  </si>
  <si>
    <t>Голубов Савелий</t>
  </si>
  <si>
    <t>Ростовская область</t>
  </si>
  <si>
    <t>Республика Калмыкия</t>
  </si>
  <si>
    <t>Бараева Марина</t>
  </si>
  <si>
    <t>Краснодарский край</t>
  </si>
  <si>
    <t>Название турнира: «Мемориал В.Я. Дворковича»</t>
  </si>
  <si>
    <t>Москва</t>
  </si>
  <si>
    <t>Евдокимов Александр</t>
  </si>
  <si>
    <t>Астраханская область</t>
  </si>
  <si>
    <t>Савченко Борис</t>
  </si>
  <si>
    <t>Травкина Анастасия</t>
  </si>
  <si>
    <t>Пензенская область</t>
  </si>
  <si>
    <t>Кокарев Дмитрий</t>
  </si>
  <si>
    <t>Санкт-Петербург</t>
  </si>
  <si>
    <t>Число участников: 95 человек.</t>
  </si>
  <si>
    <t>Амонатов Фаррух</t>
  </si>
  <si>
    <t>Волков Сергей</t>
  </si>
  <si>
    <t>Кряквин Дмитрий</t>
  </si>
  <si>
    <t>Витик Вячеслав</t>
  </si>
  <si>
    <t>Республика Мордовия</t>
  </si>
  <si>
    <t>00.00.1992</t>
  </si>
  <si>
    <t>00.00.1995</t>
  </si>
  <si>
    <t>Струтинская Галина</t>
  </si>
  <si>
    <t>00.00.1957</t>
  </si>
  <si>
    <t>00.00.1999</t>
  </si>
  <si>
    <t>Сухарева Евгения</t>
  </si>
  <si>
    <t>00.00.1987</t>
  </si>
  <si>
    <t>Есипенко Андрей</t>
  </si>
  <si>
    <t>00.00.2002</t>
  </si>
  <si>
    <t>Сипетин Владислав</t>
  </si>
  <si>
    <t>00.00.2001</t>
  </si>
  <si>
    <t>Ивлев Алексей</t>
  </si>
  <si>
    <t>00.00.1998</t>
  </si>
  <si>
    <t>00.00.2000</t>
  </si>
  <si>
    <t>Павлов Николай</t>
  </si>
  <si>
    <t>Аверина Вера</t>
  </si>
  <si>
    <t>Торопковка София</t>
  </si>
  <si>
    <t>Мальцевская Александра</t>
  </si>
  <si>
    <t>Мурзина Агата</t>
  </si>
  <si>
    <t>00.00.2005</t>
  </si>
  <si>
    <t>Свердловская область</t>
  </si>
  <si>
    <t>Всероссийские соревнования по быстрым шахматам "РАПИД Гран-При России" 2016 г.</t>
  </si>
  <si>
    <t>Название турнира: «Сагаалган-2016»</t>
  </si>
  <si>
    <t>Число участников: 590 человек</t>
  </si>
  <si>
    <t>Аниконов Дмитрий</t>
  </si>
  <si>
    <t>Красноярсий край</t>
  </si>
  <si>
    <t>Дондуков Сэнгдорж</t>
  </si>
  <si>
    <t>Респ. Бурятия</t>
  </si>
  <si>
    <t>Барлаков Арсалан</t>
  </si>
  <si>
    <t>Иркутская обл.</t>
  </si>
  <si>
    <t>Красноярский край</t>
  </si>
  <si>
    <t>Лысый Игорь</t>
  </si>
  <si>
    <t>Юдин Сергей</t>
  </si>
  <si>
    <t>Дашибалов Эрдэм</t>
  </si>
  <si>
    <t>Ивахинова Инна</t>
  </si>
  <si>
    <t>Пушкарёв Дмитрий</t>
  </si>
  <si>
    <t>Андреев Африкан</t>
  </si>
  <si>
    <t>Никитин Андрей</t>
  </si>
  <si>
    <t>Иванов Тимур</t>
  </si>
  <si>
    <t>Ивашко Сергей</t>
  </si>
  <si>
    <t>Брылёв Игорь</t>
  </si>
  <si>
    <t>Хегай Дмитрий</t>
  </si>
  <si>
    <t>Невоструев Владимир</t>
  </si>
  <si>
    <t>Бадмацыренов Александр</t>
  </si>
  <si>
    <t>Убиенных Екатерина</t>
  </si>
  <si>
    <t>Галсанов Бальжинима</t>
  </si>
  <si>
    <t>Булдаев Николай</t>
  </si>
  <si>
    <t>Бальжиев Чингис</t>
  </si>
  <si>
    <t>Жук Валерий</t>
  </si>
  <si>
    <t>Шёлк Александр</t>
  </si>
  <si>
    <t>Авдеенко Татьяна</t>
  </si>
  <si>
    <t>Самданова Сурэна</t>
  </si>
  <si>
    <t>Трапезникова Дарья</t>
  </si>
  <si>
    <t>Шагдуров Денис</t>
  </si>
  <si>
    <t>Цыбиков Тумэн</t>
  </si>
  <si>
    <t>Шобоев Дандар</t>
  </si>
  <si>
    <t>Баирова Катерина</t>
  </si>
  <si>
    <t>Гыргенова Екатерина</t>
  </si>
  <si>
    <t>Арбынова Агния</t>
  </si>
  <si>
    <t>Хандарова Ирина</t>
  </si>
  <si>
    <t> 24178012</t>
  </si>
  <si>
    <t> 4168240</t>
  </si>
  <si>
    <t> 4148720</t>
  </si>
  <si>
    <t> 4190122</t>
  </si>
  <si>
    <t> 4175719</t>
  </si>
  <si>
    <t>Улан-Удэ</t>
  </si>
  <si>
    <t>Республика Бурятия</t>
  </si>
  <si>
    <t>Тюменская область</t>
  </si>
  <si>
    <t>Томкая область</t>
  </si>
  <si>
    <t>Иркутская область</t>
  </si>
  <si>
    <t>Кемеровская область</t>
  </si>
  <si>
    <t>Название турнира: "Суздальский рапид – мемориал Е. И. Быковой"</t>
  </si>
  <si>
    <t xml:space="preserve">Место проведения:   г. Таганрог 15.01.16 – 16.01.16 </t>
  </si>
  <si>
    <t>Место проведения:   г. Улан-Удэ, Иволгинский дацан 04.03.16–06.03.16</t>
  </si>
  <si>
    <t>Место проведения:  Владимирская обл., Суздаль, 01.04.16 - 04.04.16</t>
  </si>
  <si>
    <t>Число участников: 121 человек.</t>
  </si>
  <si>
    <t>Турнир – этап Гран-При России по быстрым шахматам</t>
  </si>
  <si>
    <t>Название турнира: "Звездный путь"</t>
  </si>
  <si>
    <t xml:space="preserve">Место проведения:  г. Королев, Московская область, 07.04.16 – 09.04.16 </t>
  </si>
  <si>
    <t>Название турнира:  «Рапид в Чебоксарах – мемориал чемпиона России 1966 года В.Д. Сергиевского»</t>
  </si>
  <si>
    <t xml:space="preserve">Место проведения: г. Чебоксары, Чувашская республика, 10.04.16 – 14.04.16 </t>
  </si>
  <si>
    <t>Суздаль</t>
  </si>
  <si>
    <t>Королев</t>
  </si>
  <si>
    <t>Чебоксары</t>
  </si>
  <si>
    <t>Морозевич Александр</t>
  </si>
  <si>
    <t>Предке Александр</t>
  </si>
  <si>
    <t>Андрейкин Дмитрий</t>
  </si>
  <si>
    <t>Линчевский Даниил</t>
  </si>
  <si>
    <t>Сакаев Константин</t>
  </si>
  <si>
    <t>Дреев Алексей</t>
  </si>
  <si>
    <t>Звягинцев Вадим</t>
  </si>
  <si>
    <t>Губайдуллин Алексей</t>
  </si>
  <si>
    <t>Самарская область</t>
  </si>
  <si>
    <t>Рязанская область</t>
  </si>
  <si>
    <t>Ленинградская область</t>
  </si>
  <si>
    <t>Цой Дмитрий</t>
  </si>
  <si>
    <t>Гурвич Виталий</t>
  </si>
  <si>
    <t>Офицерьян Борис</t>
  </si>
  <si>
    <t>Мотрук Олег</t>
  </si>
  <si>
    <t>Московская область</t>
  </si>
  <si>
    <t>Шайдуллина Сандугач</t>
  </si>
  <si>
    <t>Борисова Полина</t>
  </si>
  <si>
    <t>Дьяконова Екатерина</t>
  </si>
  <si>
    <t>Лысенко Виктория</t>
  </si>
  <si>
    <t>Лысенко Маргарита</t>
  </si>
  <si>
    <t>Рыбакова Анастасия</t>
  </si>
  <si>
    <t>Тульская область</t>
  </si>
  <si>
    <t>Рублевский Сергей</t>
  </si>
  <si>
    <t>Хисматуллин Денис</t>
  </si>
  <si>
    <t>Мотылев Александр</t>
  </si>
  <si>
    <t>Алексеев Евгений</t>
  </si>
  <si>
    <t>Гунина Валентина</t>
  </si>
  <si>
    <t>Александров Алексей</t>
  </si>
  <si>
    <t>Глек Игорь</t>
  </si>
  <si>
    <t>Ноздрачев Владислав</t>
  </si>
  <si>
    <t>Кобалия Михаил</t>
  </si>
  <si>
    <t>республика Татарстан</t>
  </si>
  <si>
    <t>республика Башкортостан</t>
  </si>
  <si>
    <t>Гиря Ольга</t>
  </si>
  <si>
    <t>Сидорова Вера</t>
  </si>
  <si>
    <t>ХМАО - Югра</t>
  </si>
  <si>
    <t>Чувашская Республика</t>
  </si>
  <si>
    <t>Мурзин Володар</t>
  </si>
  <si>
    <t>Петухов Евгений</t>
  </si>
  <si>
    <t>Гагарин Андрей</t>
  </si>
  <si>
    <t>Горбунов Федор</t>
  </si>
  <si>
    <t>Житников Константин</t>
  </si>
  <si>
    <t>Республика Марий Эл</t>
  </si>
  <si>
    <t>Бандурина София</t>
  </si>
  <si>
    <t>Багаутдинова Камилла</t>
  </si>
  <si>
    <t>Быкова Ксения</t>
  </si>
  <si>
    <t>Аникина Елена</t>
  </si>
  <si>
    <t>-</t>
  </si>
  <si>
    <t>Волгоградская область</t>
  </si>
  <si>
    <t>Понкратов Павел</t>
  </si>
  <si>
    <t>Челябинская обл.</t>
  </si>
  <si>
    <t>Респ. Мордовия</t>
  </si>
  <si>
    <t>Рязанская обл.</t>
  </si>
  <si>
    <t>Ильюшонок Илья</t>
  </si>
  <si>
    <t>Московская обл.</t>
  </si>
  <si>
    <t>Ульяновская обл.</t>
  </si>
  <si>
    <t>Бурмакин Владимир</t>
  </si>
  <si>
    <t>Ивановская обл.</t>
  </si>
  <si>
    <t>Демидов Михаил</t>
  </si>
  <si>
    <t>Белов Игорь</t>
  </si>
  <si>
    <t>Пасиев Рахим</t>
  </si>
  <si>
    <t>Саратовская обл.</t>
  </si>
  <si>
    <t>Потапов Павел</t>
  </si>
  <si>
    <t>Ямало-Ненецкий АО</t>
  </si>
  <si>
    <t>Щепеткова Маргарита</t>
  </si>
  <si>
    <t>Владимирская обл.</t>
  </si>
  <si>
    <t>Ростовская обл.</t>
  </si>
  <si>
    <t>Яшметов Михаил</t>
  </si>
  <si>
    <t>Костромская обл.</t>
  </si>
  <si>
    <t>Сарана Алексей</t>
  </si>
  <si>
    <t>Быков Олег</t>
  </si>
  <si>
    <t>Конаплев Антон</t>
  </si>
  <si>
    <t>Смоленская обл.</t>
  </si>
  <si>
    <t>Арутюнова Ася</t>
  </si>
  <si>
    <t>Чистякова Дарья</t>
  </si>
  <si>
    <t>Усачева Глафира</t>
  </si>
  <si>
    <t>Число участников: 96 человек.</t>
  </si>
  <si>
    <t>Название турнира: «Мемориал А.-Х. Кадырова»</t>
  </si>
  <si>
    <t xml:space="preserve">Место проведения:   г. Грозный, 27.05 – 30.05.2016. </t>
  </si>
  <si>
    <t>Число участников: 133 человек.</t>
  </si>
  <si>
    <t>Число участников:  157 человек</t>
  </si>
  <si>
    <t>Тухаев Адам</t>
  </si>
  <si>
    <t>Оганьян Миран</t>
  </si>
  <si>
    <t>Ваструхин Олег</t>
  </si>
  <si>
    <t>Папин Василий</t>
  </si>
  <si>
    <t>Чернобай Артем</t>
  </si>
  <si>
    <t>Луговской Максим</t>
  </si>
  <si>
    <t>Кованова Баира</t>
  </si>
  <si>
    <t>Козак Александр</t>
  </si>
  <si>
    <t>Текеев Заур</t>
  </si>
  <si>
    <t>Чернявский Александр</t>
  </si>
  <si>
    <t>Матинян Никита</t>
  </si>
  <si>
    <t>Республика Крым</t>
  </si>
  <si>
    <t>Саратовская область</t>
  </si>
  <si>
    <t>КБР</t>
  </si>
  <si>
    <t>Ставропольский край</t>
  </si>
  <si>
    <t>Гончарова Оксана</t>
  </si>
  <si>
    <t>Цухаев Иса</t>
  </si>
  <si>
    <t>Чеченская Республика</t>
  </si>
  <si>
    <t>Горовенко Дарья</t>
  </si>
  <si>
    <t>Нуристани Иман</t>
  </si>
  <si>
    <t>Степанян Эва</t>
  </si>
  <si>
    <t>Бочарова Ульяна</t>
  </si>
  <si>
    <t>Сатуева Лайла</t>
  </si>
  <si>
    <t>Челябинск</t>
  </si>
  <si>
    <t>Грозный</t>
  </si>
  <si>
    <t>Название турнира:  «Мемориал И.Д.Курносова»</t>
  </si>
  <si>
    <t>Место проведения: г. Челябинск; дата проведения: 25. 05 – 28. 05. 2016.</t>
  </si>
  <si>
    <t>Число участников:  145 человек</t>
  </si>
  <si>
    <t>Грищук Александр</t>
  </si>
  <si>
    <t>г. Москва</t>
  </si>
  <si>
    <t>Кемеровская обл.</t>
  </si>
  <si>
    <t>Рязанцев Александр</t>
  </si>
  <si>
    <t>Г. Москва</t>
  </si>
  <si>
    <t>12.09..1985</t>
  </si>
  <si>
    <t>Курганская обл.</t>
  </si>
  <si>
    <t>Инаркиев Эрнесто</t>
  </si>
  <si>
    <t>Новосибирская обл.</t>
  </si>
  <si>
    <t>Свердловская обл.</t>
  </si>
  <si>
    <t>Респ. Башкортостан</t>
  </si>
  <si>
    <t>Косырев Владимир</t>
  </si>
  <si>
    <t>Смирнов Павел</t>
  </si>
  <si>
    <t>Шомоев Антон</t>
  </si>
  <si>
    <t>Суслова Алена</t>
  </si>
  <si>
    <t>Бивол Алина</t>
  </si>
  <si>
    <t>Алексеева Ирина</t>
  </si>
  <si>
    <t>Салемгареев Тагир</t>
  </si>
  <si>
    <t>Дрыгалов Сергей</t>
  </si>
  <si>
    <t>Дрыгалов Андрей</t>
  </si>
  <si>
    <t>Тюменская обл.</t>
  </si>
  <si>
    <t>Шнайдер Виолетта</t>
  </si>
  <si>
    <t>Мамонтова Анастасия</t>
  </si>
  <si>
    <t>Винокур Юлия</t>
  </si>
  <si>
    <t>Пахомов Егор</t>
  </si>
  <si>
    <t>Бочаров Иван</t>
  </si>
  <si>
    <t>Джумагалиев Ян</t>
  </si>
  <si>
    <t>Белецкий Алексей</t>
  </si>
  <si>
    <t>Бачин Виталий</t>
  </si>
  <si>
    <t>Челябинская обл</t>
  </si>
  <si>
    <t>Новосибирская обл</t>
  </si>
  <si>
    <t>Алтайский край</t>
  </si>
  <si>
    <t>Барнаул</t>
  </si>
  <si>
    <t>Хличкова Татьяна</t>
  </si>
  <si>
    <t>Сазонова Анастасия</t>
  </si>
  <si>
    <t>Ануфриенко Дарья</t>
  </si>
  <si>
    <t>Цепенникова Татьяна</t>
  </si>
  <si>
    <t>Гостеева Анна Игоревна</t>
  </si>
  <si>
    <t>Ханин Семен</t>
  </si>
  <si>
    <t>Буц Никита</t>
  </si>
  <si>
    <t>Обгольц Эрик</t>
  </si>
  <si>
    <t>Комов Роман</t>
  </si>
  <si>
    <t>Гостеева Анна</t>
  </si>
  <si>
    <t>Курбатская Лилия</t>
  </si>
  <si>
    <t>Лоскутова Виктория</t>
  </si>
  <si>
    <t>Хан Анастасия</t>
  </si>
  <si>
    <t>Авдоченко Ангелина</t>
  </si>
  <si>
    <t>Название турнира: «Кубок Губернатора Алтайского края»</t>
  </si>
  <si>
    <t>Место проведения:   г. Барнаул, 14.07 - 18.07.2016</t>
  </si>
  <si>
    <t>Число участников: 122 человек.</t>
  </si>
  <si>
    <t>Опарин Григорий</t>
  </si>
  <si>
    <t>Розум Иван</t>
  </si>
  <si>
    <t>Янченко Роман</t>
  </si>
  <si>
    <t>Гоганов Алексей</t>
  </si>
  <si>
    <t>Ободенко Амир</t>
  </si>
  <si>
    <t>Лян Юрий</t>
  </si>
  <si>
    <t>г.Москва</t>
  </si>
  <si>
    <t>Вологодская область</t>
  </si>
  <si>
    <t>Хабаровский край</t>
  </si>
  <si>
    <t>г. Санкт-Петербург</t>
  </si>
  <si>
    <t>Приморский край</t>
  </si>
  <si>
    <t>Томская область</t>
  </si>
  <si>
    <t>Название турнира: «Тихоокеанский меридиан»</t>
  </si>
  <si>
    <t xml:space="preserve">Место проведения:   г. Владивосток, 17.07 –21.07.2016. </t>
  </si>
  <si>
    <t>Число участников: 76 человек.</t>
  </si>
  <si>
    <t>Жеребцова Александра</t>
  </si>
  <si>
    <t>Хохлова Дарья</t>
  </si>
  <si>
    <t>Михайлова Любовь</t>
  </si>
  <si>
    <t>Адамова Туйара Павловна</t>
  </si>
  <si>
    <t>Сахалинская область</t>
  </si>
  <si>
    <t>Республика Саха (Якутия)</t>
  </si>
  <si>
    <t>Владивосток</t>
  </si>
  <si>
    <t xml:space="preserve">Овчинников Всеволод </t>
  </si>
  <si>
    <t>Республика Татарстан</t>
  </si>
  <si>
    <t>Юркина Анастасия</t>
  </si>
  <si>
    <t>Киселева Екатерина</t>
  </si>
  <si>
    <t>Гармаш Алена</t>
  </si>
  <si>
    <t>Чигаев Максим</t>
  </si>
  <si>
    <t>Хасангатин Рамиль</t>
  </si>
  <si>
    <t>Шандрыгин Никита</t>
  </si>
  <si>
    <t>Машинская Юлия</t>
  </si>
  <si>
    <t>Сухарева Валентина</t>
  </si>
  <si>
    <t>Абакарова Амина</t>
  </si>
  <si>
    <t>Республика Дагестан</t>
  </si>
  <si>
    <t>20.11.1999</t>
  </si>
  <si>
    <t>Саидов Билухаж</t>
  </si>
  <si>
    <t>Инджиев Алдар</t>
  </si>
  <si>
    <t>Быков Егор</t>
  </si>
  <si>
    <t>Магомедова Саида</t>
  </si>
  <si>
    <t>Магомедова Мариям</t>
  </si>
  <si>
    <t>13.01.2002</t>
  </si>
  <si>
    <t>08.04.2010</t>
  </si>
  <si>
    <t>Избербаш</t>
  </si>
  <si>
    <t>Название турнира: «Шахматный фестиваль «Петербургское лето-2016»</t>
  </si>
  <si>
    <t>Место проведения:   г. Санкт-Петербург, 27.08 – 28.08. 2016</t>
  </si>
  <si>
    <t>Название турнира: «Мемориал Гапизова Н.Г.»»</t>
  </si>
  <si>
    <t xml:space="preserve">Место проведения:   г. Избербаш, 23.09 - 26.09.2016. </t>
  </si>
  <si>
    <t>Число участников: 102 человек.</t>
  </si>
  <si>
    <t>Число участников: 199 человек, 22 МГ, 11 туров, категория С (+40%)</t>
  </si>
  <si>
    <t>Малахов Владимир</t>
  </si>
  <si>
    <t>Романов Евгений</t>
  </si>
  <si>
    <t>Матлаков Максим</t>
  </si>
  <si>
    <t>Попов Иван</t>
  </si>
  <si>
    <t>Назаретян Тигран</t>
  </si>
  <si>
    <t>Дубов Даниил</t>
  </si>
  <si>
    <t xml:space="preserve">Санкт-Петербург </t>
  </si>
  <si>
    <t>Челябинская область</t>
  </si>
  <si>
    <t>1980</t>
  </si>
  <si>
    <t>1988</t>
  </si>
  <si>
    <t>1985</t>
  </si>
  <si>
    <t>1977</t>
  </si>
  <si>
    <t>1991</t>
  </si>
  <si>
    <t>1987</t>
  </si>
  <si>
    <t>1990</t>
  </si>
  <si>
    <t>1986</t>
  </si>
  <si>
    <t>1984</t>
  </si>
  <si>
    <t>1996</t>
  </si>
  <si>
    <t>Боднарук Анастасия</t>
  </si>
  <si>
    <t>Иванова Татьяна</t>
  </si>
  <si>
    <t>Югина Мария</t>
  </si>
  <si>
    <t>Пустовойтова Дарья</t>
  </si>
  <si>
    <t>1992</t>
  </si>
  <si>
    <t>1958</t>
  </si>
  <si>
    <t>1994</t>
  </si>
  <si>
    <t>Тряпишко Александр</t>
  </si>
  <si>
    <t>Афанасьев Никита</t>
  </si>
  <si>
    <t>Петроченко Мария</t>
  </si>
  <si>
    <t>Григорьева Юлия</t>
  </si>
  <si>
    <t>Жемчужина Елизавета</t>
  </si>
  <si>
    <t>Маркова Анна</t>
  </si>
  <si>
    <t>Республика Башкортостан</t>
  </si>
  <si>
    <t>С.Петербург</t>
  </si>
  <si>
    <t>Кемерово</t>
  </si>
  <si>
    <t>Название турнира: «Турнир имени Героя Кузбасса М.И. Найдова»</t>
  </si>
  <si>
    <t>Место проведения:  г. Кемерово, 22-23.10.2016</t>
  </si>
  <si>
    <t>Гончаров Владислав</t>
  </si>
  <si>
    <t>Власов Николай</t>
  </si>
  <si>
    <t>Кезин Роман</t>
  </si>
  <si>
    <t>Зотова Анастасия</t>
  </si>
  <si>
    <t>Кошепарова Татьяна</t>
  </si>
  <si>
    <t>Харченко Алексей</t>
  </si>
  <si>
    <t>Калабухов Богдан</t>
  </si>
  <si>
    <t>Прудникова Анастасия</t>
  </si>
  <si>
    <t>Родионова Дарья</t>
  </si>
  <si>
    <t>Хейфец Наталья</t>
  </si>
  <si>
    <t>Число участников: 132 человек, категория С (+10%)</t>
  </si>
  <si>
    <t>Название турнира: «Ставрополь»</t>
  </si>
  <si>
    <t>Место проведения:  г. Кемерово, 11.11-12.11.2016</t>
  </si>
  <si>
    <t>Число участников: 116 человек,11 туров, 12 МГ, категория С (+30%)</t>
  </si>
  <si>
    <t>Демченко Антон</t>
  </si>
  <si>
    <t>Луговсвкой Максим</t>
  </si>
  <si>
    <t>Гараков Михаил</t>
  </si>
  <si>
    <t>Гетьман Татьяна</t>
  </si>
  <si>
    <t>Бердычевская Наталья</t>
  </si>
  <si>
    <t>1998</t>
  </si>
  <si>
    <t>2000</t>
  </si>
  <si>
    <t>Степанян  Эва</t>
  </si>
  <si>
    <t>2005</t>
  </si>
  <si>
    <t>Ставрополь</t>
  </si>
  <si>
    <t> 24121118</t>
  </si>
  <si>
    <t> 24136646</t>
  </si>
  <si>
    <t> 4177452</t>
  </si>
  <si>
    <t>№ 
п/п</t>
  </si>
  <si>
    <t> 4418398</t>
  </si>
  <si>
    <t>Ю - 19</t>
  </si>
  <si>
    <t> 34127060</t>
  </si>
  <si>
    <t>Д - 19</t>
  </si>
  <si>
    <t>Дамбаев Биликто</t>
  </si>
  <si>
    <t>Медведев Никита</t>
  </si>
  <si>
    <t>Республика Буряия</t>
  </si>
  <si>
    <t>Борисовский Дмитрий</t>
  </si>
  <si>
    <t>Шемякин Валерий</t>
  </si>
  <si>
    <t>2002</t>
  </si>
  <si>
    <t>Азимов Ильяс</t>
  </si>
  <si>
    <t>Закурина Мария</t>
  </si>
  <si>
    <t>2003</t>
  </si>
  <si>
    <t>Камаева Джамиля</t>
  </si>
  <si>
    <t>2004</t>
  </si>
  <si>
    <t>Название турнира: Кубок Югры по быстрым шахматам</t>
  </si>
  <si>
    <t>Место проведения:  г. Ханты-Мансийск , 26 – 29.11.2016</t>
  </si>
  <si>
    <t>Число участников: 136 человек, 11 туров, 21 МГ, категория С (+40%)</t>
  </si>
  <si>
    <t>Придорожный Алексей</t>
  </si>
  <si>
    <t>ХМАО-Югра</t>
  </si>
  <si>
    <t>Федосеев Владимир</t>
  </si>
  <si>
    <t>Курганская область</t>
  </si>
  <si>
    <t>Трегубов Павел</t>
  </si>
  <si>
    <t>Горячкина Александра</t>
  </si>
  <si>
    <t>ЯНАО</t>
  </si>
  <si>
    <t>Воскресенская Марта</t>
  </si>
  <si>
    <t>Боярко Алена</t>
  </si>
  <si>
    <t>Паравян Давид</t>
  </si>
  <si>
    <t>Долгих Евгений</t>
  </si>
  <si>
    <t>Дроговоз Ирина</t>
  </si>
  <si>
    <t>Положение участников на 29.11.2016 г.</t>
  </si>
  <si>
    <t>Ханты-Мансийск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</si>
</sst>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42" borderId="7" applyNumberFormat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47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9" fontId="0" fillId="0" borderId="0" xfId="0" applyNumberForma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3" fillId="47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47" borderId="10" xfId="0" applyNumberFormat="1" applyFont="1" applyFill="1" applyBorder="1" applyAlignment="1">
      <alignment/>
    </xf>
    <xf numFmtId="0" fontId="3" fillId="48" borderId="0" xfId="0" applyFont="1" applyFill="1" applyAlignment="1">
      <alignment/>
    </xf>
    <xf numFmtId="0" fontId="1" fillId="48" borderId="0" xfId="0" applyFont="1" applyFill="1" applyAlignment="1">
      <alignment/>
    </xf>
    <xf numFmtId="0" fontId="0" fillId="48" borderId="0" xfId="0" applyFill="1" applyAlignment="1">
      <alignment horizontal="center"/>
    </xf>
    <xf numFmtId="0" fontId="0" fillId="48" borderId="0" xfId="0" applyFill="1" applyAlignment="1">
      <alignment/>
    </xf>
    <xf numFmtId="0" fontId="3" fillId="48" borderId="0" xfId="0" applyFont="1" applyFill="1" applyAlignment="1">
      <alignment vertical="center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left"/>
    </xf>
    <xf numFmtId="0" fontId="1" fillId="48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10" xfId="90" applyFont="1" applyBorder="1" applyAlignment="1">
      <alignment horizontal="left" wrapText="1"/>
      <protection/>
    </xf>
    <xf numFmtId="0" fontId="10" fillId="0" borderId="10" xfId="90" applyFont="1" applyBorder="1" applyAlignment="1">
      <alignment horizontal="left"/>
      <protection/>
    </xf>
    <xf numFmtId="14" fontId="10" fillId="0" borderId="10" xfId="90" applyNumberFormat="1" applyFont="1" applyBorder="1" applyAlignment="1">
      <alignment horizontal="left" wrapText="1"/>
      <protection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6" xfId="90" applyFont="1" applyBorder="1" applyAlignment="1">
      <alignment horizontal="left" wrapText="1"/>
      <protection/>
    </xf>
    <xf numFmtId="0" fontId="8" fillId="0" borderId="0" xfId="64" applyBorder="1" applyAlignment="1" applyProtection="1">
      <alignment horizontal="left"/>
      <protection/>
    </xf>
    <xf numFmtId="0" fontId="8" fillId="0" borderId="0" xfId="64" applyBorder="1" applyAlignment="1" applyProtection="1">
      <alignment horizontal="left" vertical="center"/>
      <protection/>
    </xf>
    <xf numFmtId="0" fontId="10" fillId="0" borderId="16" xfId="90" applyFont="1" applyBorder="1" applyAlignment="1">
      <alignment horizontal="left"/>
      <protection/>
    </xf>
    <xf numFmtId="0" fontId="10" fillId="0" borderId="10" xfId="91" applyFont="1" applyBorder="1" applyAlignment="1">
      <alignment horizontal="left" wrapText="1"/>
      <protection/>
    </xf>
    <xf numFmtId="14" fontId="10" fillId="0" borderId="10" xfId="91" applyNumberFormat="1" applyFont="1" applyBorder="1" applyAlignment="1">
      <alignment horizontal="left" wrapText="1"/>
      <protection/>
    </xf>
    <xf numFmtId="0" fontId="10" fillId="0" borderId="10" xfId="91" applyFont="1" applyBorder="1" applyAlignment="1">
      <alignment horizontal="left"/>
      <protection/>
    </xf>
    <xf numFmtId="14" fontId="10" fillId="0" borderId="10" xfId="91" applyNumberFormat="1" applyFont="1" applyBorder="1" applyAlignment="1">
      <alignment horizontal="left"/>
      <protection/>
    </xf>
    <xf numFmtId="0" fontId="8" fillId="0" borderId="0" xfId="65" applyBorder="1" applyAlignment="1" applyProtection="1">
      <alignment horizontal="center" vertical="center"/>
      <protection/>
    </xf>
    <xf numFmtId="0" fontId="8" fillId="0" borderId="0" xfId="65" applyBorder="1" applyAlignment="1" applyProtection="1">
      <alignment horizontal="center"/>
      <protection/>
    </xf>
    <xf numFmtId="0" fontId="10" fillId="0" borderId="16" xfId="91" applyFont="1" applyBorder="1" applyAlignment="1">
      <alignment horizontal="center"/>
      <protection/>
    </xf>
    <xf numFmtId="0" fontId="10" fillId="0" borderId="16" xfId="91" applyFont="1" applyBorder="1" applyAlignment="1">
      <alignment horizontal="center" wrapText="1"/>
      <protection/>
    </xf>
    <xf numFmtId="0" fontId="36" fillId="0" borderId="10" xfId="62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0" fillId="0" borderId="0" xfId="0" applyNumberFormat="1" applyAlignment="1">
      <alignment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48" borderId="0" xfId="0" applyFont="1" applyFill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2" fillId="0" borderId="14" xfId="78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left"/>
    </xf>
    <xf numFmtId="14" fontId="1" fillId="0" borderId="14" xfId="0" applyNumberFormat="1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48" borderId="0" xfId="0" applyFill="1" applyAlignment="1">
      <alignment horizontal="left"/>
    </xf>
    <xf numFmtId="0" fontId="3" fillId="0" borderId="11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9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76" applyFont="1" applyBorder="1" applyAlignment="1">
      <alignment horizontal="left" vertic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0" fillId="0" borderId="10" xfId="76" applyFont="1" applyBorder="1" applyAlignment="1">
      <alignment horizontal="center"/>
      <protection/>
    </xf>
    <xf numFmtId="0" fontId="1" fillId="0" borderId="14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0" fillId="0" borderId="10" xfId="76" applyFont="1" applyBorder="1" applyAlignment="1">
      <alignment horizont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48" borderId="0" xfId="0" applyFont="1" applyFill="1" applyAlignment="1">
      <alignment horizontal="left"/>
    </xf>
    <xf numFmtId="0" fontId="1" fillId="48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3" fillId="48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/>
    </xf>
    <xf numFmtId="14" fontId="1" fillId="0" borderId="14" xfId="0" applyNumberFormat="1" applyFont="1" applyFill="1" applyBorder="1" applyAlignment="1">
      <alignment horizontal="left" vertical="center"/>
    </xf>
    <xf numFmtId="9" fontId="0" fillId="0" borderId="0" xfId="0" applyNumberFormat="1" applyAlignment="1">
      <alignment horizontal="center"/>
    </xf>
    <xf numFmtId="14" fontId="1" fillId="0" borderId="10" xfId="76" applyNumberFormat="1" applyFont="1" applyBorder="1" applyAlignment="1">
      <alignment horizontal="center" vertical="center"/>
      <protection/>
    </xf>
    <xf numFmtId="172" fontId="0" fillId="0" borderId="0" xfId="0" applyNumberFormat="1" applyAlignment="1">
      <alignment horizontal="center"/>
    </xf>
    <xf numFmtId="172" fontId="0" fillId="48" borderId="0" xfId="0" applyNumberFormat="1" applyFill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1" fillId="0" borderId="10" xfId="76" applyNumberFormat="1" applyFont="1" applyBorder="1" applyAlignment="1">
      <alignment horizontal="center" vertical="center"/>
      <protection/>
    </xf>
    <xf numFmtId="172" fontId="1" fillId="0" borderId="0" xfId="0" applyNumberFormat="1" applyFont="1" applyAlignment="1">
      <alignment horizontal="center"/>
    </xf>
    <xf numFmtId="172" fontId="1" fillId="48" borderId="0" xfId="0" applyNumberFormat="1" applyFont="1" applyFill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1" fillId="0" borderId="14" xfId="76" applyNumberFormat="1" applyFont="1" applyBorder="1" applyAlignment="1">
      <alignment horizontal="center" vertical="center"/>
      <protection/>
    </xf>
    <xf numFmtId="0" fontId="1" fillId="0" borderId="13" xfId="76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6" fillId="47" borderId="10" xfId="62" applyFont="1" applyFill="1" applyBorder="1" applyAlignment="1">
      <alignment horizontal="center" vertical="center" wrapText="1"/>
    </xf>
    <xf numFmtId="0" fontId="36" fillId="47" borderId="10" xfId="62" applyFont="1" applyFill="1" applyBorder="1" applyAlignment="1">
      <alignment horizontal="center" vertical="center"/>
    </xf>
    <xf numFmtId="0" fontId="36" fillId="0" borderId="10" xfId="62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47" borderId="0" xfId="0" applyFont="1" applyFill="1" applyAlignment="1">
      <alignment horizontal="center"/>
    </xf>
    <xf numFmtId="0" fontId="0" fillId="47" borderId="0" xfId="0" applyFont="1" applyFill="1" applyAlignment="1">
      <alignment/>
    </xf>
    <xf numFmtId="0" fontId="36" fillId="47" borderId="10" xfId="62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/>
    </xf>
    <xf numFmtId="0" fontId="3" fillId="4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5" fillId="0" borderId="10" xfId="90" applyFont="1" applyBorder="1" applyAlignment="1">
      <alignment horizontal="center" wrapText="1"/>
      <protection/>
    </xf>
    <xf numFmtId="0" fontId="14" fillId="0" borderId="10" xfId="62" applyFont="1" applyBorder="1" applyAlignment="1">
      <alignment horizontal="center" vertical="center"/>
    </xf>
    <xf numFmtId="0" fontId="15" fillId="0" borderId="10" xfId="90" applyFont="1" applyBorder="1" applyAlignment="1">
      <alignment horizontal="left" wrapText="1"/>
      <protection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7" borderId="0" xfId="0" applyFont="1" applyFill="1" applyAlignment="1">
      <alignment/>
    </xf>
    <xf numFmtId="0" fontId="0" fillId="0" borderId="10" xfId="76" applyFont="1" applyBorder="1" applyAlignment="1">
      <alignment horizontal="center" vertical="center" wrapText="1"/>
      <protection/>
    </xf>
    <xf numFmtId="0" fontId="0" fillId="0" borderId="10" xfId="76" applyFont="1" applyBorder="1" applyAlignment="1">
      <alignment horizont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0" fillId="0" borderId="10" xfId="76" applyFont="1" applyBorder="1" applyAlignment="1">
      <alignment horizontal="center"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48" borderId="0" xfId="0" applyNumberFormat="1" applyFill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1" fillId="0" borderId="10" xfId="76" applyNumberFormat="1" applyFont="1" applyBorder="1" applyAlignment="1">
      <alignment horizontal="center" vertical="center"/>
      <protection/>
    </xf>
    <xf numFmtId="49" fontId="1" fillId="0" borderId="0" xfId="0" applyNumberFormat="1" applyFont="1" applyAlignment="1">
      <alignment horizontal="center"/>
    </xf>
    <xf numFmtId="49" fontId="1" fillId="48" borderId="0" xfId="0" applyNumberFormat="1" applyFont="1" applyFill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48" borderId="0" xfId="0" applyFill="1" applyAlignment="1">
      <alignment/>
    </xf>
    <xf numFmtId="0" fontId="1" fillId="0" borderId="10" xfId="76" applyFont="1" applyBorder="1" applyAlignment="1">
      <alignment vertical="center"/>
      <protection/>
    </xf>
    <xf numFmtId="49" fontId="1" fillId="0" borderId="16" xfId="76" applyNumberFormat="1" applyFont="1" applyBorder="1" applyAlignment="1">
      <alignment vertical="center"/>
      <protection/>
    </xf>
    <xf numFmtId="49" fontId="1" fillId="0" borderId="13" xfId="76" applyNumberFormat="1" applyFont="1" applyBorder="1" applyAlignment="1">
      <alignment vertical="center"/>
      <protection/>
    </xf>
    <xf numFmtId="49" fontId="1" fillId="0" borderId="10" xfId="76" applyNumberFormat="1" applyFont="1" applyBorder="1" applyAlignment="1">
      <alignment vertical="center"/>
      <protection/>
    </xf>
    <xf numFmtId="1" fontId="0" fillId="0" borderId="0" xfId="0" applyNumberFormat="1" applyAlignment="1">
      <alignment horizontal="center"/>
    </xf>
    <xf numFmtId="1" fontId="0" fillId="48" borderId="0" xfId="0" applyNumberFormat="1" applyFill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8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76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76" applyFont="1" applyBorder="1" applyAlignment="1">
      <alignment horizontal="center"/>
      <protection/>
    </xf>
    <xf numFmtId="0" fontId="0" fillId="0" borderId="0" xfId="7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5" fillId="0" borderId="10" xfId="91" applyNumberFormat="1" applyFont="1" applyBorder="1" applyAlignment="1">
      <alignment horizontal="center" wrapText="1"/>
      <protection/>
    </xf>
    <xf numFmtId="0" fontId="36" fillId="0" borderId="10" xfId="62" applyFont="1" applyBorder="1" applyAlignment="1">
      <alignment horizontal="center" vertical="center"/>
    </xf>
    <xf numFmtId="0" fontId="15" fillId="0" borderId="10" xfId="91" applyFont="1" applyBorder="1" applyAlignment="1">
      <alignment horizontal="left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76" applyFont="1" applyBorder="1" applyAlignment="1">
      <alignment horizontal="center" vertical="center"/>
      <protection/>
    </xf>
    <xf numFmtId="14" fontId="1" fillId="0" borderId="10" xfId="76" applyNumberFormat="1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left" vertical="center"/>
      <protection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/>
    </xf>
    <xf numFmtId="172" fontId="1" fillId="0" borderId="10" xfId="76" applyNumberFormat="1" applyFont="1" applyBorder="1" applyAlignment="1">
      <alignment horizontal="center" vertical="center"/>
      <protection/>
    </xf>
    <xf numFmtId="0" fontId="3" fillId="47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76" applyFont="1" applyBorder="1" applyAlignment="1">
      <alignment horizontal="center" vertical="center"/>
      <protection/>
    </xf>
    <xf numFmtId="0" fontId="1" fillId="0" borderId="17" xfId="76" applyFont="1" applyBorder="1" applyAlignment="1">
      <alignment horizontal="left" vertical="center"/>
      <protection/>
    </xf>
    <xf numFmtId="0" fontId="3" fillId="47" borderId="19" xfId="0" applyFont="1" applyFill="1" applyBorder="1" applyAlignment="1">
      <alignment horizontal="center"/>
    </xf>
    <xf numFmtId="172" fontId="1" fillId="0" borderId="16" xfId="76" applyNumberFormat="1" applyFont="1" applyBorder="1" applyAlignment="1">
      <alignment horizontal="center" vertical="center"/>
      <protection/>
    </xf>
    <xf numFmtId="0" fontId="1" fillId="0" borderId="14" xfId="76" applyFont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14" fontId="1" fillId="0" borderId="16" xfId="76" applyNumberFormat="1" applyFont="1" applyBorder="1" applyAlignment="1">
      <alignment horizontal="center" vertical="center"/>
      <protection/>
    </xf>
    <xf numFmtId="14" fontId="15" fillId="0" borderId="10" xfId="91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4" fillId="0" borderId="10" xfId="62" applyFont="1" applyBorder="1" applyAlignment="1">
      <alignment horizontal="center" vertical="center" wrapText="1"/>
    </xf>
    <xf numFmtId="0" fontId="36" fillId="0" borderId="16" xfId="62" applyFont="1" applyBorder="1" applyAlignment="1">
      <alignment horizontal="left" vertical="center"/>
    </xf>
    <xf numFmtId="0" fontId="36" fillId="0" borderId="12" xfId="62" applyFont="1" applyBorder="1" applyAlignment="1">
      <alignment horizontal="center" vertical="center"/>
    </xf>
    <xf numFmtId="0" fontId="36" fillId="47" borderId="12" xfId="62" applyFont="1" applyFill="1" applyBorder="1" applyAlignment="1">
      <alignment horizontal="center" vertical="center"/>
    </xf>
    <xf numFmtId="0" fontId="36" fillId="47" borderId="12" xfId="62" applyFont="1" applyFill="1" applyBorder="1" applyAlignment="1">
      <alignment horizontal="center" vertical="center" wrapText="1"/>
    </xf>
    <xf numFmtId="0" fontId="36" fillId="47" borderId="20" xfId="62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14" fillId="0" borderId="10" xfId="65" applyFont="1" applyBorder="1" applyAlignment="1" applyProtection="1">
      <alignment horizontal="center"/>
      <protection/>
    </xf>
    <xf numFmtId="0" fontId="15" fillId="0" borderId="10" xfId="91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" fillId="47" borderId="11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36" fillId="47" borderId="21" xfId="62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10" xfId="89" applyFont="1" applyBorder="1" applyAlignment="1">
      <alignment horizontal="center"/>
      <protection/>
    </xf>
    <xf numFmtId="0" fontId="36" fillId="0" borderId="10" xfId="62" applyFont="1" applyFill="1" applyBorder="1" applyAlignment="1">
      <alignment horizontal="center" vertical="center"/>
    </xf>
    <xf numFmtId="0" fontId="15" fillId="0" borderId="10" xfId="89" applyFont="1" applyBorder="1" applyAlignment="1">
      <alignment horizontal="left" wrapText="1"/>
      <protection/>
    </xf>
    <xf numFmtId="14" fontId="1" fillId="0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172" fontId="1" fillId="0" borderId="16" xfId="76" applyNumberFormat="1" applyFont="1" applyBorder="1" applyAlignment="1">
      <alignment horizontal="center" vertical="center"/>
      <protection/>
    </xf>
    <xf numFmtId="14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76" applyFont="1" applyBorder="1" applyAlignment="1">
      <alignment horizontal="left" vertical="center"/>
      <protection/>
    </xf>
    <xf numFmtId="172" fontId="1" fillId="0" borderId="0" xfId="76" applyNumberFormat="1" applyFont="1" applyBorder="1" applyAlignment="1">
      <alignment horizontal="center" vertical="center"/>
      <protection/>
    </xf>
    <xf numFmtId="0" fontId="1" fillId="0" borderId="0" xfId="76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172" fontId="1" fillId="0" borderId="17" xfId="76" applyNumberFormat="1" applyFont="1" applyBorder="1" applyAlignment="1">
      <alignment horizontal="center" vertical="center"/>
      <protection/>
    </xf>
    <xf numFmtId="0" fontId="1" fillId="0" borderId="17" xfId="7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48" borderId="0" xfId="0" applyFont="1" applyFill="1" applyAlignment="1">
      <alignment horizontal="left"/>
    </xf>
    <xf numFmtId="172" fontId="0" fillId="48" borderId="0" xfId="0" applyNumberFormat="1" applyFont="1" applyFill="1" applyAlignment="1">
      <alignment horizontal="center"/>
    </xf>
    <xf numFmtId="0" fontId="0" fillId="48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3" fillId="48" borderId="0" xfId="0" applyFont="1" applyFill="1" applyAlignment="1">
      <alignment/>
    </xf>
    <xf numFmtId="0" fontId="1" fillId="48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left"/>
    </xf>
    <xf numFmtId="172" fontId="1" fillId="48" borderId="0" xfId="0" applyNumberFormat="1" applyFont="1" applyFill="1" applyAlignment="1">
      <alignment horizontal="center"/>
    </xf>
    <xf numFmtId="0" fontId="1" fillId="48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2" xfId="76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left"/>
    </xf>
    <xf numFmtId="49" fontId="1" fillId="0" borderId="0" xfId="76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49" fontId="1" fillId="0" borderId="11" xfId="76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49" fontId="4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5" fillId="0" borderId="14" xfId="89" applyFont="1" applyBorder="1" applyAlignment="1">
      <alignment horizontal="left" wrapText="1"/>
      <protection/>
    </xf>
    <xf numFmtId="0" fontId="36" fillId="0" borderId="11" xfId="62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5" fillId="0" borderId="14" xfId="91" applyFont="1" applyBorder="1" applyAlignment="1">
      <alignment horizontal="left" wrapText="1"/>
      <protection/>
    </xf>
    <xf numFmtId="0" fontId="1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14" fontId="15" fillId="0" borderId="13" xfId="91" applyNumberFormat="1" applyFont="1" applyBorder="1" applyAlignment="1">
      <alignment horizontal="center"/>
      <protection/>
    </xf>
    <xf numFmtId="14" fontId="1" fillId="0" borderId="23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6" fillId="0" borderId="10" xfId="62" applyFont="1" applyBorder="1" applyAlignment="1">
      <alignment horizontal="center"/>
    </xf>
    <xf numFmtId="0" fontId="14" fillId="0" borderId="0" xfId="65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76" applyFont="1" applyBorder="1" applyAlignment="1">
      <alignment horizontal="center" vertical="center"/>
      <protection/>
    </xf>
    <xf numFmtId="49" fontId="1" fillId="0" borderId="16" xfId="76" applyNumberFormat="1" applyFont="1" applyBorder="1" applyAlignment="1">
      <alignment horizontal="center" vertical="center"/>
      <protection/>
    </xf>
    <xf numFmtId="172" fontId="1" fillId="0" borderId="13" xfId="0" applyNumberFormat="1" applyFont="1" applyBorder="1" applyAlignment="1">
      <alignment horizontal="center"/>
    </xf>
    <xf numFmtId="0" fontId="3" fillId="47" borderId="10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52" fillId="0" borderId="0" xfId="76" applyFont="1" applyAlignment="1">
      <alignment horizontal="left"/>
      <protection/>
    </xf>
    <xf numFmtId="0" fontId="40" fillId="0" borderId="0" xfId="76" applyFont="1" applyAlignment="1">
      <alignment horizontal="left"/>
      <protection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Гиперссылка_Сагаалган" xfId="64"/>
    <cellStyle name="Гиперссылка_Улан-Удэ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2 2" xfId="77"/>
    <cellStyle name="Обычный 3" xfId="78"/>
    <cellStyle name="Обычный 3 2" xfId="79"/>
    <cellStyle name="Обычный 4" xfId="80"/>
    <cellStyle name="Обычный 4 2" xfId="81"/>
    <cellStyle name="Обычный 4 2 2" xfId="82"/>
    <cellStyle name="Обычный 4 3" xfId="83"/>
    <cellStyle name="Обычный 4_5_Н.Тагил" xfId="84"/>
    <cellStyle name="Обычный 5" xfId="85"/>
    <cellStyle name="Обычный 6" xfId="86"/>
    <cellStyle name="Обычный 7" xfId="87"/>
    <cellStyle name="Обычный 82" xfId="88"/>
    <cellStyle name="Обычный_Д - 19" xfId="89"/>
    <cellStyle name="Обычный_Сагаалган" xfId="90"/>
    <cellStyle name="Обычный_Улан-Удэ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4147332" TargetMode="External" /><Relationship Id="rId2" Type="http://schemas.openxmlformats.org/officeDocument/2006/relationships/hyperlink" Target="https://ratings.fide.com/card.phtml?event=14700077" TargetMode="External" /><Relationship Id="rId3" Type="http://schemas.openxmlformats.org/officeDocument/2006/relationships/hyperlink" Target="http://ratings.fide.com/card.phtml?event=4132181" TargetMode="External" /><Relationship Id="rId4" Type="http://schemas.openxmlformats.org/officeDocument/2006/relationships/hyperlink" Target="http://ratings.fide.com/card.phtml?event=4180887" TargetMode="External" /><Relationship Id="rId5" Type="http://schemas.openxmlformats.org/officeDocument/2006/relationships/hyperlink" Target="http://ratings.fide.com/card.phtml?event=4146786" TargetMode="External" /><Relationship Id="rId6" Type="http://schemas.openxmlformats.org/officeDocument/2006/relationships/hyperlink" Target="https://ratings.fide.com/card.phtml?event=4139275" TargetMode="External" /><Relationship Id="rId7" Type="http://schemas.openxmlformats.org/officeDocument/2006/relationships/hyperlink" Target="http://ratings.fide.com/card.phtml?event=24176729" TargetMode="External" /><Relationship Id="rId8" Type="http://schemas.openxmlformats.org/officeDocument/2006/relationships/hyperlink" Target="https://ratings.fide.com/card.phtml?event=4122763" TargetMode="External" /><Relationship Id="rId9" Type="http://schemas.openxmlformats.org/officeDocument/2006/relationships/hyperlink" Target="https://ratings.fide.com/card.phtml?event=4153278" TargetMode="External" /><Relationship Id="rId10" Type="http://schemas.openxmlformats.org/officeDocument/2006/relationships/hyperlink" Target="https://ratings.fide.com/card.phtml?event=4153472" TargetMode="External" /><Relationship Id="rId11" Type="http://schemas.openxmlformats.org/officeDocument/2006/relationships/hyperlink" Target="https://ratings.fide.com/card.phtml?event=4150120" TargetMode="External" /><Relationship Id="rId12" Type="http://schemas.openxmlformats.org/officeDocument/2006/relationships/hyperlink" Target="https://ratings.fide.com/card.phtml?event=24178012" TargetMode="External" /><Relationship Id="rId13" Type="http://schemas.openxmlformats.org/officeDocument/2006/relationships/hyperlink" Target="https://ratings.fide.com/card.phtml?event=4197828" TargetMode="External" /><Relationship Id="rId14" Type="http://schemas.openxmlformats.org/officeDocument/2006/relationships/hyperlink" Target="https://ratings.fide.com/card.phtml?event=24178012" TargetMode="External" /><Relationship Id="rId15" Type="http://schemas.openxmlformats.org/officeDocument/2006/relationships/hyperlink" Target="https://ratings.fide.com/card.phtml?event=24112526" TargetMode="External" /><Relationship Id="rId16" Type="http://schemas.openxmlformats.org/officeDocument/2006/relationships/hyperlink" Target="https://ratings.fide.com/card.phtml?event=4179340" TargetMode="External" /><Relationship Id="rId17" Type="http://schemas.openxmlformats.org/officeDocument/2006/relationships/hyperlink" Target="https://ratings.fide.com/card.phtml?event=4185641" TargetMode="External" /><Relationship Id="rId18" Type="http://schemas.openxmlformats.org/officeDocument/2006/relationships/hyperlink" Target="https://ratings.fide.com/card.phtml?event=4168240" TargetMode="External" /><Relationship Id="rId19" Type="http://schemas.openxmlformats.org/officeDocument/2006/relationships/hyperlink" Target="https://ratings.fide.com/card.phtml?event=4148720" TargetMode="External" /><Relationship Id="rId20" Type="http://schemas.openxmlformats.org/officeDocument/2006/relationships/hyperlink" Target="https://ratings.fide.com/card.phtml?event=4119568" TargetMode="External" /><Relationship Id="rId21" Type="http://schemas.openxmlformats.org/officeDocument/2006/relationships/hyperlink" Target="https://ratings.fide.com/card.phtml?event=4115350" TargetMode="External" /><Relationship Id="rId22" Type="http://schemas.openxmlformats.org/officeDocument/2006/relationships/hyperlink" Target="https://ratings.fide.com/card.phtml?event=4128001" TargetMode="External" /><Relationship Id="rId23" Type="http://schemas.openxmlformats.org/officeDocument/2006/relationships/hyperlink" Target="https://ratings.fide.com/card.phtml?event=4117093" TargetMode="External" /><Relationship Id="rId24" Type="http://schemas.openxmlformats.org/officeDocument/2006/relationships/hyperlink" Target="https://ratings.fide.com/card.phtml?event=24153729" TargetMode="External" /><Relationship Id="rId25" Type="http://schemas.openxmlformats.org/officeDocument/2006/relationships/hyperlink" Target="https://ratings.fide.com/card.phtml?event=4114345" TargetMode="External" /><Relationship Id="rId26" Type="http://schemas.openxmlformats.org/officeDocument/2006/relationships/hyperlink" Target="https://ratings.fide.com/card.phtml?event=4177592" TargetMode="External" /><Relationship Id="rId27" Type="http://schemas.openxmlformats.org/officeDocument/2006/relationships/hyperlink" Target="https://ratings.fide.com/card.phtml?event=4137582" TargetMode="External" /><Relationship Id="rId28" Type="http://schemas.openxmlformats.org/officeDocument/2006/relationships/hyperlink" Target="https://ratings.fide.com/card.phtml?event=4190122" TargetMode="External" /><Relationship Id="rId29" Type="http://schemas.openxmlformats.org/officeDocument/2006/relationships/hyperlink" Target="https://ratings.fide.com/card.phtml?event=4130081" TargetMode="External" /><Relationship Id="rId30" Type="http://schemas.openxmlformats.org/officeDocument/2006/relationships/hyperlink" Target="https://ratings.fide.com/card.phtml?event=24151254" TargetMode="External" /><Relationship Id="rId31" Type="http://schemas.openxmlformats.org/officeDocument/2006/relationships/hyperlink" Target="https://ratings.fide.com/card.phtml?event=4175719" TargetMode="External" /><Relationship Id="rId32" Type="http://schemas.openxmlformats.org/officeDocument/2006/relationships/hyperlink" Target="https://ratings.fide.com/card.phtml?event=4116992" TargetMode="External" /><Relationship Id="rId33" Type="http://schemas.openxmlformats.org/officeDocument/2006/relationships/hyperlink" Target="https://ratings.fide.com/card.phtml?event=24107581" TargetMode="External" /><Relationship Id="rId34" Type="http://schemas.openxmlformats.org/officeDocument/2006/relationships/hyperlink" Target="https://ratings.fide.com/card.phtml?event=4158814" TargetMode="External" /><Relationship Id="rId35" Type="http://schemas.openxmlformats.org/officeDocument/2006/relationships/hyperlink" Target="https://ratings.fide.com/card.phtml?event=4171055" TargetMode="External" /><Relationship Id="rId36" Type="http://schemas.openxmlformats.org/officeDocument/2006/relationships/hyperlink" Target="https://ratings.fide.com/card.phtml?event=4104226" TargetMode="External" /><Relationship Id="rId37" Type="http://schemas.openxmlformats.org/officeDocument/2006/relationships/hyperlink" Target="https://ratings.fide.com/card.phtml?event=4100107" TargetMode="External" /><Relationship Id="rId38" Type="http://schemas.openxmlformats.org/officeDocument/2006/relationships/hyperlink" Target="https://ratings.fide.com/card.phtml?event=4122763" TargetMode="External" /><Relationship Id="rId39" Type="http://schemas.openxmlformats.org/officeDocument/2006/relationships/hyperlink" Target="https://ratings.fide.com/card.phtml?event=4141202" TargetMode="External" /><Relationship Id="rId40" Type="http://schemas.openxmlformats.org/officeDocument/2006/relationships/hyperlink" Target="https://ratings.fide.com/card.phtml?event=4115309" TargetMode="External" /><Relationship Id="rId41" Type="http://schemas.openxmlformats.org/officeDocument/2006/relationships/hyperlink" Target="http://ratings.fide.com/card.phtml?event=4142578" TargetMode="External" /><Relationship Id="rId42" Type="http://schemas.openxmlformats.org/officeDocument/2006/relationships/hyperlink" Target="https://ratings.fide.com/card.phtml?event=4121830" TargetMode="External" /><Relationship Id="rId43" Type="http://schemas.openxmlformats.org/officeDocument/2006/relationships/hyperlink" Target="https://ratings.fide.com/card.phtml?event=4138147" TargetMode="External" /><Relationship Id="rId44" Type="http://schemas.openxmlformats.org/officeDocument/2006/relationships/hyperlink" Target="https://ratings.fide.com/card.phtml?event=4167570" TargetMode="External" /><Relationship Id="rId45" Type="http://schemas.openxmlformats.org/officeDocument/2006/relationships/hyperlink" Target="https://ratings.fide.com/card.phtml?event=24199656" TargetMode="External" /><Relationship Id="rId46" Type="http://schemas.openxmlformats.org/officeDocument/2006/relationships/hyperlink" Target="https://ratings.fide.com/card.phtml?event=4100484" TargetMode="External" /><Relationship Id="rId47" Type="http://schemas.openxmlformats.org/officeDocument/2006/relationships/hyperlink" Target="https://ratings.fide.com/card.phtml?event=4119150" TargetMode="External" /><Relationship Id="rId48" Type="http://schemas.openxmlformats.org/officeDocument/2006/relationships/hyperlink" Target="https://ratings.fide.com/card.phtml?event=24113441" TargetMode="External" /><Relationship Id="rId49" Type="http://schemas.openxmlformats.org/officeDocument/2006/relationships/hyperlink" Target="https://ratings.fide.com/card.phtml?event=4157800" TargetMode="External" /><Relationship Id="rId50" Type="http://schemas.openxmlformats.org/officeDocument/2006/relationships/hyperlink" Target="https://ratings.fide.com/card.phtml?event=24105074" TargetMode="External" /><Relationship Id="rId51" Type="http://schemas.openxmlformats.org/officeDocument/2006/relationships/hyperlink" Target="https://ratings.fide.com/card.phtml?event=4105109" TargetMode="External" /><Relationship Id="rId52" Type="http://schemas.openxmlformats.org/officeDocument/2006/relationships/hyperlink" Target="https://ratings.fide.com/card.phtml?event=4197143" TargetMode="External" /><Relationship Id="rId53" Type="http://schemas.openxmlformats.org/officeDocument/2006/relationships/hyperlink" Target="https://ratings.fide.com/card.phtml?event=4101782" TargetMode="External" /><Relationship Id="rId54" Type="http://schemas.openxmlformats.org/officeDocument/2006/relationships/hyperlink" Target="https://ratings.fide.com/card.phtml?event=24122475" TargetMode="External" /><Relationship Id="rId55" Type="http://schemas.openxmlformats.org/officeDocument/2006/relationships/hyperlink" Target="https://ratings.fide.com/card.phtml?event=4169786" TargetMode="External" /><Relationship Id="rId56" Type="http://schemas.openxmlformats.org/officeDocument/2006/relationships/hyperlink" Target="https://ratings.fide.com/card.phtml?event=4122488" TargetMode="External" /><Relationship Id="rId57" Type="http://schemas.openxmlformats.org/officeDocument/2006/relationships/hyperlink" Target="https://ratings.fide.com/card.phtml?event=4143183" TargetMode="External" /><Relationship Id="rId58" Type="http://schemas.openxmlformats.org/officeDocument/2006/relationships/hyperlink" Target="https://ratings.fide.com/card.phtml?event=14109476" TargetMode="External" /><Relationship Id="rId59" Type="http://schemas.openxmlformats.org/officeDocument/2006/relationships/hyperlink" Target="https://ratings.fide.com/card.phtml?event=4192770" TargetMode="External" /><Relationship Id="rId60" Type="http://schemas.openxmlformats.org/officeDocument/2006/relationships/hyperlink" Target="https://ratings.fide.com/card.phtml?event=4167406" TargetMode="External" /><Relationship Id="rId61" Type="http://schemas.openxmlformats.org/officeDocument/2006/relationships/hyperlink" Target="https://ratings.fide.com/card.phtml?event=24126454" TargetMode="External" /><Relationship Id="rId62" Type="http://schemas.openxmlformats.org/officeDocument/2006/relationships/hyperlink" Target="https://ratings.fide.com/card.phtml?event=4164083" TargetMode="External" /><Relationship Id="rId63" Type="http://schemas.openxmlformats.org/officeDocument/2006/relationships/hyperlink" Target="https://ratings.fide.com/card.phtml?event=4135881" TargetMode="External" /><Relationship Id="rId64" Type="http://schemas.openxmlformats.org/officeDocument/2006/relationships/hyperlink" Target="https://ratings.fide.com/card.phtml?event=24131156" TargetMode="External" /><Relationship Id="rId65" Type="http://schemas.openxmlformats.org/officeDocument/2006/relationships/hyperlink" Target="https://ratings.fide.com/card.phtml?event=24129100" TargetMode="External" /><Relationship Id="rId66" Type="http://schemas.openxmlformats.org/officeDocument/2006/relationships/hyperlink" Target="https://ratings.fide.com/card.phtml?event=4126025" TargetMode="External" /><Relationship Id="rId67" Type="http://schemas.openxmlformats.org/officeDocument/2006/relationships/hyperlink" Target="https://ratings.fide.com/card.phtml?event=4123425" TargetMode="External" /><Relationship Id="rId68" Type="http://schemas.openxmlformats.org/officeDocument/2006/relationships/hyperlink" Target="https://ratings.fide.com/card.phtml?event=4162722" TargetMode="External" /><Relationship Id="rId69" Type="http://schemas.openxmlformats.org/officeDocument/2006/relationships/hyperlink" Target="https://ratings.fide.com/card.phtml?event=4135148" TargetMode="External" /><Relationship Id="rId70" Type="http://schemas.openxmlformats.org/officeDocument/2006/relationships/hyperlink" Target="https://ratings.fide.com/card.phtml?event=4122259" TargetMode="External" /><Relationship Id="rId71" Type="http://schemas.openxmlformats.org/officeDocument/2006/relationships/hyperlink" Target="https://ratings.fide.com/card.phtml?event=24129542" TargetMode="External" /><Relationship Id="rId72" Type="http://schemas.openxmlformats.org/officeDocument/2006/relationships/hyperlink" Target="https://ratings.fide.com/card.phtml?event=24104272" TargetMode="External" /><Relationship Id="rId73" Type="http://schemas.openxmlformats.org/officeDocument/2006/relationships/hyperlink" Target="https://ratings.fide.com/card.phtml?event=4137329" TargetMode="External" /><Relationship Id="rId74" Type="http://schemas.openxmlformats.org/officeDocument/2006/relationships/hyperlink" Target="https://ratings.fide.com/card.phtml?event=24109959" TargetMode="External" /><Relationship Id="rId75" Type="http://schemas.openxmlformats.org/officeDocument/2006/relationships/hyperlink" Target="https://ratings.fide.com/card.phtml?event=4180887" TargetMode="External" /><Relationship Id="rId76" Type="http://schemas.openxmlformats.org/officeDocument/2006/relationships/hyperlink" Target="https://ratings.fide.com/card.phtml?event=24100110" TargetMode="External" /><Relationship Id="rId77" Type="http://schemas.openxmlformats.org/officeDocument/2006/relationships/hyperlink" Target="https://ratings.fide.com/card.phtml?event=34101176" TargetMode="External" /><Relationship Id="rId78" Type="http://schemas.openxmlformats.org/officeDocument/2006/relationships/hyperlink" Target="https://ratings.fide.com/card.phtml?event=4167899" TargetMode="External" /><Relationship Id="rId79" Type="http://schemas.openxmlformats.org/officeDocument/2006/relationships/hyperlink" Target="https://ratings.fide.com/card.phtml?event=4108515" TargetMode="External" /><Relationship Id="rId80" Type="http://schemas.openxmlformats.org/officeDocument/2006/relationships/hyperlink" Target="https://ratings.fide.com/card.phtml?event=4148908" TargetMode="External" /><Relationship Id="rId81" Type="http://schemas.openxmlformats.org/officeDocument/2006/relationships/hyperlink" Target="https://ratings.fide.com/card.phtml?event=4130413" TargetMode="External" /><Relationship Id="rId8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24129151" TargetMode="External" /><Relationship Id="rId2" Type="http://schemas.openxmlformats.org/officeDocument/2006/relationships/hyperlink" Target="http://ratings.fide.com/card.phtml?event=24142573" TargetMode="External" /><Relationship Id="rId3" Type="http://schemas.openxmlformats.org/officeDocument/2006/relationships/hyperlink" Target="http://ratings.fide.com/card.phtml?event=24157570" TargetMode="External" /><Relationship Id="rId4" Type="http://schemas.openxmlformats.org/officeDocument/2006/relationships/hyperlink" Target="https://ratings.fide.com/card.phtml?event=4108558" TargetMode="External" /><Relationship Id="rId5" Type="http://schemas.openxmlformats.org/officeDocument/2006/relationships/hyperlink" Target="https://ratings.fide.com/card.phtml?event=4167155" TargetMode="External" /><Relationship Id="rId6" Type="http://schemas.openxmlformats.org/officeDocument/2006/relationships/hyperlink" Target="https://ratings.fide.com/card.phtml?event=4185641" TargetMode="External" /><Relationship Id="rId7" Type="http://schemas.openxmlformats.org/officeDocument/2006/relationships/hyperlink" Target="https://ratings.fide.com/card.phtml?event=4137582" TargetMode="External" /><Relationship Id="rId8" Type="http://schemas.openxmlformats.org/officeDocument/2006/relationships/hyperlink" Target="https://ratings.fide.com/card.phtml?event=4177452" TargetMode="External" /><Relationship Id="rId9" Type="http://schemas.openxmlformats.org/officeDocument/2006/relationships/hyperlink" Target="https://ratings.fide.com/card.phtml?event=24136646" TargetMode="External" /><Relationship Id="rId10" Type="http://schemas.openxmlformats.org/officeDocument/2006/relationships/hyperlink" Target="https://ratings.fide.com/card.phtml?event=24121118" TargetMode="External" /><Relationship Id="rId11" Type="http://schemas.openxmlformats.org/officeDocument/2006/relationships/hyperlink" Target="https://ratings.fide.com/card.phtml?event=4140389" TargetMode="External" /><Relationship Id="rId12" Type="http://schemas.openxmlformats.org/officeDocument/2006/relationships/hyperlink" Target="https://ratings.fide.com/card.phtml?event=34104647" TargetMode="External" /><Relationship Id="rId13" Type="http://schemas.openxmlformats.org/officeDocument/2006/relationships/hyperlink" Target="https://ratings.fide.com/card.phtml?event=4167570" TargetMode="External" /><Relationship Id="rId14" Type="http://schemas.openxmlformats.org/officeDocument/2006/relationships/hyperlink" Target="http://ratings.fide.com/card.phtml?event=4195752" TargetMode="External" /><Relationship Id="rId15" Type="http://schemas.openxmlformats.org/officeDocument/2006/relationships/hyperlink" Target="https://ratings.fide.com/card.phtml?event=4180925" TargetMode="External" /><Relationship Id="rId16" Type="http://schemas.openxmlformats.org/officeDocument/2006/relationships/hyperlink" Target="https://ratings.fide.com/card.phtml?event=4189949" TargetMode="External" /><Relationship Id="rId17" Type="http://schemas.openxmlformats.org/officeDocument/2006/relationships/hyperlink" Target="https://ratings.fide.com/card.phtml?event=24174041" TargetMode="External" /><Relationship Id="rId18" Type="http://schemas.openxmlformats.org/officeDocument/2006/relationships/hyperlink" Target="https://ratings.fide.com/card.phtml?event=4164083" TargetMode="External" /><Relationship Id="rId19" Type="http://schemas.openxmlformats.org/officeDocument/2006/relationships/hyperlink" Target="https://ratings.fide.com/card.phtml?event=4117700" TargetMode="External" /><Relationship Id="rId20" Type="http://schemas.openxmlformats.org/officeDocument/2006/relationships/hyperlink" Target="https://ratings.fide.com/card.phtml?event=24111643" TargetMode="External" /><Relationship Id="rId21" Type="http://schemas.openxmlformats.org/officeDocument/2006/relationships/hyperlink" Target="https://ratings.fide.com/card.phtml?event=4100123" TargetMode="External" /><Relationship Id="rId22" Type="http://schemas.openxmlformats.org/officeDocument/2006/relationships/hyperlink" Target="https://ratings.fide.com/card.phtml?event=24178683" TargetMode="External" /><Relationship Id="rId23" Type="http://schemas.openxmlformats.org/officeDocument/2006/relationships/hyperlink" Target="https://ratings.fide.com/card.phtml?event=4153901" TargetMode="External" /><Relationship Id="rId24" Type="http://schemas.openxmlformats.org/officeDocument/2006/relationships/hyperlink" Target="https://ratings.fide.com/card.phtml?event=24173819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24176729" TargetMode="External" /><Relationship Id="rId2" Type="http://schemas.openxmlformats.org/officeDocument/2006/relationships/hyperlink" Target="http://ratings.fide.com/card.phtml?event=24175439" TargetMode="External" /><Relationship Id="rId3" Type="http://schemas.openxmlformats.org/officeDocument/2006/relationships/hyperlink" Target="https://ratings.fide.com/card.phtml?event=24185949" TargetMode="External" /><Relationship Id="rId4" Type="http://schemas.openxmlformats.org/officeDocument/2006/relationships/hyperlink" Target="https://ratings.fide.com/card.phtml?event=24176893" TargetMode="External" /><Relationship Id="rId5" Type="http://schemas.openxmlformats.org/officeDocument/2006/relationships/hyperlink" Target="https://ratings.fide.com/card.phtml?event=24141470" TargetMode="External" /><Relationship Id="rId6" Type="http://schemas.openxmlformats.org/officeDocument/2006/relationships/hyperlink" Target="https://ratings.fide.com/card.phtml?event=24178012" TargetMode="External" /><Relationship Id="rId7" Type="http://schemas.openxmlformats.org/officeDocument/2006/relationships/hyperlink" Target="https://ratings.fide.com/card.phtml?event=24151254" TargetMode="External" /><Relationship Id="rId8" Type="http://schemas.openxmlformats.org/officeDocument/2006/relationships/hyperlink" Target="https://ratings.fide.com/card.phtml?event=24136735" TargetMode="External" /><Relationship Id="rId9" Type="http://schemas.openxmlformats.org/officeDocument/2006/relationships/hyperlink" Target="https://ratings.fide.com/card.phtml?event=44183984" TargetMode="External" /><Relationship Id="rId10" Type="http://schemas.openxmlformats.org/officeDocument/2006/relationships/hyperlink" Target="https://ratings.fide.com/card.phtml?event=44197012" TargetMode="External" /><Relationship Id="rId11" Type="http://schemas.openxmlformats.org/officeDocument/2006/relationships/hyperlink" Target="https://ratings.fide.com/card.phtml?event=24194697" TargetMode="External" /><Relationship Id="rId12" Type="http://schemas.openxmlformats.org/officeDocument/2006/relationships/hyperlink" Target="https://ratings.fide.com/card.phtml?event=24164852" TargetMode="External" /><Relationship Id="rId13" Type="http://schemas.openxmlformats.org/officeDocument/2006/relationships/hyperlink" Target="https://ratings.fide.com/card.phtml?event=24199443" TargetMode="External" /><Relationship Id="rId14" Type="http://schemas.openxmlformats.org/officeDocument/2006/relationships/hyperlink" Target="https://ratings.fide.com/card.phtml?event=4135083" TargetMode="External" /><Relationship Id="rId15" Type="http://schemas.openxmlformats.org/officeDocument/2006/relationships/hyperlink" Target="https://ratings.fide.com/card.phtml?event=44155573" TargetMode="External" /><Relationship Id="rId16" Type="http://schemas.openxmlformats.org/officeDocument/2006/relationships/hyperlink" Target="https://ratings.fide.com/card.phtml?event=34160970" TargetMode="External" /><Relationship Id="rId17" Type="http://schemas.openxmlformats.org/officeDocument/2006/relationships/hyperlink" Target="https://ratings.fide.com/card.phtml?event=44199406" TargetMode="External" /><Relationship Id="rId18" Type="http://schemas.openxmlformats.org/officeDocument/2006/relationships/hyperlink" Target="https://ratings.fide.com/card.phtml?event=34102903" TargetMode="External" /><Relationship Id="rId19" Type="http://schemas.openxmlformats.org/officeDocument/2006/relationships/hyperlink" Target="https://ratings.fide.com/card.phtml?event=34152846" TargetMode="External" /><Relationship Id="rId20" Type="http://schemas.openxmlformats.org/officeDocument/2006/relationships/hyperlink" Target="https://ratings.fide.com/card.phtml?event=24198900" TargetMode="External" /><Relationship Id="rId21" Type="http://schemas.openxmlformats.org/officeDocument/2006/relationships/hyperlink" Target="https://ratings.fide.com/card.phtml?event=24133795" TargetMode="External" /><Relationship Id="rId22" Type="http://schemas.openxmlformats.org/officeDocument/2006/relationships/hyperlink" Target="https://ratings.fide.com/card.phtml?event=24198978" TargetMode="External" /><Relationship Id="rId23" Type="http://schemas.openxmlformats.org/officeDocument/2006/relationships/hyperlink" Target="https://ratings.fide.com/card.phtml?event=24165646" TargetMode="External" /><Relationship Id="rId24" Type="http://schemas.openxmlformats.org/officeDocument/2006/relationships/hyperlink" Target="https://ratings.fide.com/card.phtml?event=24174041" TargetMode="External" /><Relationship Id="rId25" Type="http://schemas.openxmlformats.org/officeDocument/2006/relationships/hyperlink" Target="https://ratings.fide.com/card.phtml?event=34131016" TargetMode="External" /><Relationship Id="rId26" Type="http://schemas.openxmlformats.org/officeDocument/2006/relationships/hyperlink" Target="https://ratings.fide.com/card.phtml?event=24173800" TargetMode="External" /><Relationship Id="rId27" Type="http://schemas.openxmlformats.org/officeDocument/2006/relationships/hyperlink" Target="https://ratings.fide.com/card.phtml?event=34126268" TargetMode="External" /><Relationship Id="rId28" Type="http://schemas.openxmlformats.org/officeDocument/2006/relationships/hyperlink" Target="https://ratings.fide.com/card.phtml?event=24199052" TargetMode="External" /><Relationship Id="rId29" Type="http://schemas.openxmlformats.org/officeDocument/2006/relationships/hyperlink" Target="https://ratings.fide.com/card.phtml?event=24171743" TargetMode="External" /><Relationship Id="rId30" Type="http://schemas.openxmlformats.org/officeDocument/2006/relationships/hyperlink" Target="https://ratings.fide.com/card.phtml?event=24171735" TargetMode="External" /><Relationship Id="rId31" Type="http://schemas.openxmlformats.org/officeDocument/2006/relationships/hyperlink" Target="https://ratings.fide.com/card.phtml?event=24178683" TargetMode="External" /><Relationship Id="rId32" Type="http://schemas.openxmlformats.org/officeDocument/2006/relationships/hyperlink" Target="https://ratings.fide.com/card.phtml?event=4111990" TargetMode="External" /><Relationship Id="rId33" Type="http://schemas.openxmlformats.org/officeDocument/2006/relationships/hyperlink" Target="https://ratings.fide.com/card.phtml?event=24175293" TargetMode="External" /><Relationship Id="rId34" Type="http://schemas.openxmlformats.org/officeDocument/2006/relationships/hyperlink" Target="https://ratings.fide.com/card.phtml?event=24199044" TargetMode="External" /><Relationship Id="rId35" Type="http://schemas.openxmlformats.org/officeDocument/2006/relationships/hyperlink" Target="https://ratings.fide.com/card.phtml?event=24176842" TargetMode="External" /><Relationship Id="rId36" Type="http://schemas.openxmlformats.org/officeDocument/2006/relationships/hyperlink" Target="https://ratings.fide.com/card.phtml?event=24175714" TargetMode="External" /><Relationship Id="rId37" Type="http://schemas.openxmlformats.org/officeDocument/2006/relationships/hyperlink" Target="https://ratings.fide.com/card.phtml?event=24182729" TargetMode="External" /><Relationship Id="rId38" Type="http://schemas.openxmlformats.org/officeDocument/2006/relationships/hyperlink" Target="https://ratings.fide.com/card.phtml?event=24175358" TargetMode="External" /><Relationship Id="rId39" Type="http://schemas.openxmlformats.org/officeDocument/2006/relationships/hyperlink" Target="https://ratings.fide.com/card.phtml?event=14132818" TargetMode="External" /><Relationship Id="rId40" Type="http://schemas.openxmlformats.org/officeDocument/2006/relationships/hyperlink" Target="https://ratings.fide.com/card.phtml?event=24175226" TargetMode="External" /><Relationship Id="rId41" Type="http://schemas.openxmlformats.org/officeDocument/2006/relationships/hyperlink" Target="https://ratings.fide.com/card.phtml?event=34156701" TargetMode="External" /><Relationship Id="rId4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24157570" TargetMode="External" /><Relationship Id="rId2" Type="http://schemas.openxmlformats.org/officeDocument/2006/relationships/hyperlink" Target="http://ratings.fide.com/card.phtml?event=34135828" TargetMode="External" /><Relationship Id="rId3" Type="http://schemas.openxmlformats.org/officeDocument/2006/relationships/hyperlink" Target="https://ratings.fide.com/card.phtml?event=4169930" TargetMode="External" /><Relationship Id="rId4" Type="http://schemas.openxmlformats.org/officeDocument/2006/relationships/hyperlink" Target="https://ratings.fide.com/card.phtml?event=44155565" TargetMode="External" /><Relationship Id="rId5" Type="http://schemas.openxmlformats.org/officeDocument/2006/relationships/hyperlink" Target="https://ratings.fide.com/card.phtml?event=24136646" TargetMode="External" /><Relationship Id="rId6" Type="http://schemas.openxmlformats.org/officeDocument/2006/relationships/hyperlink" Target="https://ratings.fide.com/card.phtml?event=44138121" TargetMode="External" /><Relationship Id="rId7" Type="http://schemas.openxmlformats.org/officeDocument/2006/relationships/hyperlink" Target="https://ratings.fide.com/card.phtml?event=34127060" TargetMode="External" /><Relationship Id="rId8" Type="http://schemas.openxmlformats.org/officeDocument/2006/relationships/hyperlink" Target="https://ratings.fide.com/card.phtml?event=34133817" TargetMode="External" /><Relationship Id="rId9" Type="http://schemas.openxmlformats.org/officeDocument/2006/relationships/hyperlink" Target="https://ratings.fide.com/card.phtml?event=54115299" TargetMode="External" /><Relationship Id="rId10" Type="http://schemas.openxmlformats.org/officeDocument/2006/relationships/hyperlink" Target="https://ratings.fide.com/card.phtml?event=24136646" TargetMode="External" /><Relationship Id="rId11" Type="http://schemas.openxmlformats.org/officeDocument/2006/relationships/hyperlink" Target="https://ratings.fide.com/card.phtml?event=44138121" TargetMode="External" /><Relationship Id="rId12" Type="http://schemas.openxmlformats.org/officeDocument/2006/relationships/hyperlink" Target="https://ratings.fide.com/card.phtml?event=34127060" TargetMode="External" /><Relationship Id="rId13" Type="http://schemas.openxmlformats.org/officeDocument/2006/relationships/hyperlink" Target="https://ratings.fide.com/card.phtml?event=34133817" TargetMode="External" /><Relationship Id="rId14" Type="http://schemas.openxmlformats.org/officeDocument/2006/relationships/hyperlink" Target="https://ratings.fide.com/card.phtml?event=54115299" TargetMode="External" /><Relationship Id="rId15" Type="http://schemas.openxmlformats.org/officeDocument/2006/relationships/hyperlink" Target="https://ratings.fide.com/card.phtml?event=24136646" TargetMode="External" /><Relationship Id="rId16" Type="http://schemas.openxmlformats.org/officeDocument/2006/relationships/hyperlink" Target="https://ratings.fide.com/card.phtml?event=44138121" TargetMode="External" /><Relationship Id="rId17" Type="http://schemas.openxmlformats.org/officeDocument/2006/relationships/hyperlink" Target="https://ratings.fide.com/card.phtml?event=34127060" TargetMode="External" /><Relationship Id="rId18" Type="http://schemas.openxmlformats.org/officeDocument/2006/relationships/hyperlink" Target="https://ratings.fide.com/card.phtml?event=34133817" TargetMode="External" /><Relationship Id="rId19" Type="http://schemas.openxmlformats.org/officeDocument/2006/relationships/hyperlink" Target="https://ratings.fide.com/card.phtml?event=54115299" TargetMode="External" /><Relationship Id="rId20" Type="http://schemas.openxmlformats.org/officeDocument/2006/relationships/hyperlink" Target="https://ratings.fide.com/card.phtml?event=34104647" TargetMode="External" /><Relationship Id="rId21" Type="http://schemas.openxmlformats.org/officeDocument/2006/relationships/hyperlink" Target="https://ratings.fide.com/card.phtml?event=24172936" TargetMode="External" /><Relationship Id="rId22" Type="http://schemas.openxmlformats.org/officeDocument/2006/relationships/hyperlink" Target="https://ratings.fide.com/card.phtml?event=34100218" TargetMode="External" /><Relationship Id="rId23" Type="http://schemas.openxmlformats.org/officeDocument/2006/relationships/hyperlink" Target="https://ratings.fide.com/card.phtml?event=34100200" TargetMode="External" /><Relationship Id="rId24" Type="http://schemas.openxmlformats.org/officeDocument/2006/relationships/hyperlink" Target="https://ratings.fide.com/card.phtml?event=34195065" TargetMode="External" /><Relationship Id="rId25" Type="http://schemas.openxmlformats.org/officeDocument/2006/relationships/hyperlink" Target="https://ratings.fide.com/card.phtml?event=34162191" TargetMode="External" /><Relationship Id="rId26" Type="http://schemas.openxmlformats.org/officeDocument/2006/relationships/hyperlink" Target="https://ratings.fide.com/card.phtml?event=44151829" TargetMode="External" /><Relationship Id="rId27" Type="http://schemas.openxmlformats.org/officeDocument/2006/relationships/hyperlink" Target="https://ratings.fide.com/card.phtml?event=34146943" TargetMode="External" /><Relationship Id="rId28" Type="http://schemas.openxmlformats.org/officeDocument/2006/relationships/hyperlink" Target="https://ratings.fide.com/card.phtml?event=24174041" TargetMode="External" /><Relationship Id="rId29" Type="http://schemas.openxmlformats.org/officeDocument/2006/relationships/hyperlink" Target="https://ratings.fide.com/card.phtml?event=24185280" TargetMode="External" /><Relationship Id="rId30" Type="http://schemas.openxmlformats.org/officeDocument/2006/relationships/hyperlink" Target="https://ratings.fide.com/card.phtml?event=34100072" TargetMode="External" /><Relationship Id="rId31" Type="http://schemas.openxmlformats.org/officeDocument/2006/relationships/hyperlink" Target="https://ratings.fide.com/card.phtml?event=24185280" TargetMode="External" /><Relationship Id="rId32" Type="http://schemas.openxmlformats.org/officeDocument/2006/relationships/hyperlink" Target="https://ratings.fide.com/card.phtml?event=24173800" TargetMode="External" /><Relationship Id="rId33" Type="http://schemas.openxmlformats.org/officeDocument/2006/relationships/hyperlink" Target="https://ratings.fide.com/card.phtml?event=24174513" TargetMode="External" /><Relationship Id="rId34" Type="http://schemas.openxmlformats.org/officeDocument/2006/relationships/hyperlink" Target="https://ratings.fide.com/card.phtml?event=34127914" TargetMode="External" /><Relationship Id="rId35" Type="http://schemas.openxmlformats.org/officeDocument/2006/relationships/hyperlink" Target="https://ratings.fide.com/card.phtml?event=24178683" TargetMode="External" /><Relationship Id="rId36" Type="http://schemas.openxmlformats.org/officeDocument/2006/relationships/hyperlink" Target="https://ratings.fide.com/card.phtml?event=4106750" TargetMode="External" /><Relationship Id="rId37" Type="http://schemas.openxmlformats.org/officeDocument/2006/relationships/hyperlink" Target="https://ratings.fide.com/card.phtml?event=34100234" TargetMode="External" /><Relationship Id="rId38" Type="http://schemas.openxmlformats.org/officeDocument/2006/relationships/hyperlink" Target="https://ratings.fide.com/card.phtml?event=34127515" TargetMode="External" /><Relationship Id="rId39" Type="http://schemas.openxmlformats.org/officeDocument/2006/relationships/hyperlink" Target="https://ratings.fide.com/card.phtml?event=24173819" TargetMode="External" /><Relationship Id="rId40" Type="http://schemas.openxmlformats.org/officeDocument/2006/relationships/hyperlink" Target="https://ratings.fide.com/card.phtml?event=24182729" TargetMode="External" /><Relationship Id="rId41" Type="http://schemas.openxmlformats.org/officeDocument/2006/relationships/hyperlink" Target="https://ratings.fide.com/card.phtml?event=34100552" TargetMode="External" /><Relationship Id="rId42" Type="http://schemas.openxmlformats.org/officeDocument/2006/relationships/hyperlink" Target="https://ratings.fide.com/card.phtml?event=34166278" TargetMode="External" /><Relationship Id="rId43" Type="http://schemas.openxmlformats.org/officeDocument/2006/relationships/hyperlink" Target="https://ratings.fide.com/card.phtml?event=34107352" TargetMode="External" /><Relationship Id="rId44" Type="http://schemas.openxmlformats.org/officeDocument/2006/relationships/hyperlink" Target="https://ratings.fide.com/card.phtml?event=34119946" TargetMode="External" /><Relationship Id="rId45" Type="http://schemas.openxmlformats.org/officeDocument/2006/relationships/hyperlink" Target="https://ratings.fide.com/card.phtml?event=24173860" TargetMode="External" /><Relationship Id="rId46" Type="http://schemas.openxmlformats.org/officeDocument/2006/relationships/hyperlink" Target="https://ratings.fide.com/card.phtml?event=54104467" TargetMode="External" /><Relationship Id="rId47" Type="http://schemas.openxmlformats.org/officeDocument/2006/relationships/hyperlink" Target="https://ratings.fide.com/card.phtml?event=34127620" TargetMode="External" /><Relationship Id="rId4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4185641" TargetMode="External" /><Relationship Id="rId2" Type="http://schemas.openxmlformats.org/officeDocument/2006/relationships/hyperlink" Target="https://ratings.fide.com/card.phtml?event=4137582" TargetMode="External" /><Relationship Id="rId3" Type="http://schemas.openxmlformats.org/officeDocument/2006/relationships/hyperlink" Target="https://ratings.fide.com/card.phtml?event=4177452" TargetMode="External" /><Relationship Id="rId4" Type="http://schemas.openxmlformats.org/officeDocument/2006/relationships/hyperlink" Target="https://ratings.fide.com/card.phtml?event=24136646" TargetMode="External" /><Relationship Id="rId5" Type="http://schemas.openxmlformats.org/officeDocument/2006/relationships/hyperlink" Target="https://ratings.fide.com/card.phtml?event=24121118" TargetMode="External" /><Relationship Id="rId6" Type="http://schemas.openxmlformats.org/officeDocument/2006/relationships/hyperlink" Target="https://ratings.fide.com/card.phtml?event=24136646" TargetMode="External" /><Relationship Id="rId7" Type="http://schemas.openxmlformats.org/officeDocument/2006/relationships/hyperlink" Target="https://ratings.fide.com/card.phtml?event=44138121" TargetMode="External" /><Relationship Id="rId8" Type="http://schemas.openxmlformats.org/officeDocument/2006/relationships/hyperlink" Target="https://ratings.fide.com/card.phtml?event=34127060" TargetMode="External" /><Relationship Id="rId9" Type="http://schemas.openxmlformats.org/officeDocument/2006/relationships/hyperlink" Target="https://ratings.fide.com/card.phtml?event=34133817" TargetMode="External" /><Relationship Id="rId10" Type="http://schemas.openxmlformats.org/officeDocument/2006/relationships/hyperlink" Target="https://ratings.fide.com/card.phtml?event=54115299" TargetMode="Externa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A6" sqref="A6:IV108"/>
    </sheetView>
  </sheetViews>
  <sheetFormatPr defaultColWidth="9.140625" defaultRowHeight="15"/>
  <cols>
    <col min="1" max="1" width="6.57421875" style="0" customWidth="1"/>
    <col min="2" max="2" width="25.57421875" style="0" customWidth="1"/>
    <col min="3" max="3" width="10.8515625" style="80" customWidth="1"/>
    <col min="4" max="4" width="9.28125" style="6" customWidth="1"/>
    <col min="5" max="5" width="10.00390625" style="6" customWidth="1"/>
    <col min="6" max="6" width="8.7109375" style="6" customWidth="1"/>
    <col min="7" max="7" width="9.7109375" style="0" customWidth="1"/>
    <col min="8" max="8" width="11.421875" style="0" customWidth="1"/>
    <col min="9" max="9" width="10.7109375" style="0" customWidth="1"/>
    <col min="10" max="10" width="9.28125" style="0" customWidth="1"/>
    <col min="11" max="11" width="10.140625" style="0" customWidth="1"/>
    <col min="12" max="12" width="12.7109375" style="67" customWidth="1"/>
    <col min="13" max="13" width="13.421875" style="67" customWidth="1"/>
    <col min="14" max="14" width="10.421875" style="67" customWidth="1"/>
    <col min="15" max="15" width="11.8515625" style="0" customWidth="1"/>
    <col min="16" max="16" width="12.140625" style="67" customWidth="1"/>
    <col min="17" max="17" width="16.57421875" style="67" customWidth="1"/>
    <col min="18" max="18" width="17.7109375" style="0" customWidth="1"/>
  </cols>
  <sheetData>
    <row r="1" spans="1:18" ht="18.75">
      <c r="A1" s="153" t="s">
        <v>60</v>
      </c>
      <c r="B1" s="153"/>
      <c r="C1" s="165"/>
      <c r="D1" s="153"/>
      <c r="E1" s="153"/>
      <c r="F1" s="153"/>
      <c r="G1" s="153"/>
      <c r="H1" s="153"/>
      <c r="I1" s="153"/>
      <c r="J1" s="153"/>
      <c r="K1" s="153"/>
      <c r="L1" s="153"/>
      <c r="M1" s="1"/>
      <c r="N1" s="1"/>
      <c r="O1" s="1"/>
      <c r="P1" s="1"/>
      <c r="Q1" s="1"/>
      <c r="R1" s="1"/>
    </row>
    <row r="2" spans="1:18" ht="15">
      <c r="A2" s="153" t="s">
        <v>426</v>
      </c>
      <c r="B2" s="137"/>
      <c r="C2" s="138"/>
      <c r="D2" s="154"/>
      <c r="E2" s="154"/>
      <c r="F2" s="154"/>
      <c r="G2" s="155"/>
      <c r="H2" s="155"/>
      <c r="I2" s="155"/>
      <c r="J2" s="155"/>
      <c r="K2" s="155"/>
      <c r="L2" s="155"/>
      <c r="M2" s="4"/>
      <c r="N2" s="4"/>
      <c r="O2" s="4"/>
      <c r="P2" s="4"/>
      <c r="Q2" s="4"/>
      <c r="R2" s="4"/>
    </row>
    <row r="3" spans="1:18" ht="15">
      <c r="A3" s="166" t="s">
        <v>7</v>
      </c>
      <c r="B3" s="155"/>
      <c r="C3" s="154"/>
      <c r="D3" s="154"/>
      <c r="E3" s="154"/>
      <c r="F3" s="154"/>
      <c r="G3" s="155"/>
      <c r="H3" s="155"/>
      <c r="I3" s="155"/>
      <c r="J3" s="155"/>
      <c r="K3" s="155"/>
      <c r="L3" s="155"/>
      <c r="M3" s="4"/>
      <c r="N3" s="4"/>
      <c r="O3" s="4"/>
      <c r="P3" s="4"/>
      <c r="Q3" s="4"/>
      <c r="R3" s="4"/>
    </row>
    <row r="4" spans="1:18" ht="15">
      <c r="A4" s="365" t="s">
        <v>4</v>
      </c>
      <c r="B4" s="365" t="s">
        <v>2</v>
      </c>
      <c r="C4" s="365" t="s">
        <v>9</v>
      </c>
      <c r="D4" s="158" t="s">
        <v>11</v>
      </c>
      <c r="E4" s="158"/>
      <c r="F4" s="158"/>
      <c r="G4" s="158"/>
      <c r="H4" s="158"/>
      <c r="I4" s="158"/>
      <c r="J4" s="158"/>
      <c r="K4" s="158"/>
      <c r="L4" s="158"/>
      <c r="M4" s="32"/>
      <c r="N4" s="32"/>
      <c r="O4" s="32"/>
      <c r="P4" s="32"/>
      <c r="Q4" s="32"/>
      <c r="R4" s="363" t="s">
        <v>14</v>
      </c>
    </row>
    <row r="5" spans="1:18" ht="34.5" customHeight="1">
      <c r="A5" s="365"/>
      <c r="B5" s="365"/>
      <c r="C5" s="365"/>
      <c r="D5" s="142" t="s">
        <v>17</v>
      </c>
      <c r="E5" s="142" t="s">
        <v>104</v>
      </c>
      <c r="F5" s="143" t="s">
        <v>120</v>
      </c>
      <c r="G5" s="143" t="s">
        <v>121</v>
      </c>
      <c r="H5" s="143" t="s">
        <v>122</v>
      </c>
      <c r="I5" s="156" t="s">
        <v>228</v>
      </c>
      <c r="J5" s="143" t="s">
        <v>229</v>
      </c>
      <c r="K5" s="139" t="s">
        <v>265</v>
      </c>
      <c r="L5" s="144" t="s">
        <v>304</v>
      </c>
      <c r="M5" s="59" t="s">
        <v>364</v>
      </c>
      <c r="N5" s="59" t="s">
        <v>325</v>
      </c>
      <c r="O5" s="59" t="s">
        <v>365</v>
      </c>
      <c r="P5" s="59" t="s">
        <v>391</v>
      </c>
      <c r="Q5" s="59" t="s">
        <v>427</v>
      </c>
      <c r="R5" s="364"/>
    </row>
    <row r="6" spans="1:18" ht="15.75" customHeight="1">
      <c r="A6" s="140" t="str">
        <f aca="true" t="shared" si="0" ref="A6:A37">COUNTIF($R$4:$R$135,"&gt;"&amp;$R$4:$R$135)+1&amp;REPT("-"&amp;COUNTIF($R$4:$R$135,"&gt;="&amp;$R$4:$R$135),COUNTIF($R$4:$R$135,R6)&gt;1)</f>
        <v>1</v>
      </c>
      <c r="B6" s="148" t="s">
        <v>123</v>
      </c>
      <c r="C6" s="161">
        <v>4116992</v>
      </c>
      <c r="D6" s="152"/>
      <c r="E6" s="147"/>
      <c r="F6" s="141"/>
      <c r="G6" s="159">
        <v>260</v>
      </c>
      <c r="H6" s="159">
        <v>350</v>
      </c>
      <c r="I6" s="140"/>
      <c r="J6" s="140"/>
      <c r="K6" s="140"/>
      <c r="L6" s="140"/>
      <c r="M6" s="182">
        <v>189</v>
      </c>
      <c r="N6" s="117"/>
      <c r="O6" s="117"/>
      <c r="P6" s="117"/>
      <c r="Q6" s="117"/>
      <c r="R6" s="16">
        <f aca="true" t="shared" si="1" ref="R6:R37">SUM(D6:Q6)</f>
        <v>799</v>
      </c>
    </row>
    <row r="7" spans="1:18" ht="15.75" customHeight="1">
      <c r="A7" s="140" t="str">
        <f t="shared" si="0"/>
        <v>2</v>
      </c>
      <c r="B7" s="148" t="s">
        <v>128</v>
      </c>
      <c r="C7" s="161">
        <v>4100107</v>
      </c>
      <c r="D7" s="152"/>
      <c r="E7" s="147"/>
      <c r="F7" s="159">
        <v>221</v>
      </c>
      <c r="G7" s="159">
        <v>137</v>
      </c>
      <c r="H7" s="159">
        <v>210</v>
      </c>
      <c r="I7" s="140"/>
      <c r="J7" s="140"/>
      <c r="K7" s="140"/>
      <c r="L7" s="140"/>
      <c r="M7" s="117"/>
      <c r="N7" s="117"/>
      <c r="O7" s="182">
        <v>220</v>
      </c>
      <c r="P7" s="117"/>
      <c r="Q7" s="117"/>
      <c r="R7" s="16">
        <f t="shared" si="1"/>
        <v>788</v>
      </c>
    </row>
    <row r="8" spans="1:18" ht="15.75" customHeight="1">
      <c r="A8" s="140" t="str">
        <f t="shared" si="0"/>
        <v>3</v>
      </c>
      <c r="B8" s="162" t="s">
        <v>71</v>
      </c>
      <c r="C8" s="161" t="s">
        <v>99</v>
      </c>
      <c r="D8" s="141"/>
      <c r="E8" s="160">
        <v>247</v>
      </c>
      <c r="F8" s="145"/>
      <c r="G8" s="145"/>
      <c r="H8" s="145"/>
      <c r="I8" s="141">
        <v>70</v>
      </c>
      <c r="J8" s="146"/>
      <c r="K8" s="178">
        <v>144</v>
      </c>
      <c r="L8" s="146"/>
      <c r="M8" s="182">
        <v>105</v>
      </c>
      <c r="N8" s="41"/>
      <c r="O8" s="182">
        <v>149</v>
      </c>
      <c r="P8" s="41"/>
      <c r="Q8" s="17">
        <v>70</v>
      </c>
      <c r="R8" s="16">
        <f t="shared" si="1"/>
        <v>785</v>
      </c>
    </row>
    <row r="9" spans="1:18" ht="15.75" customHeight="1">
      <c r="A9" s="140" t="str">
        <f t="shared" si="0"/>
        <v>4</v>
      </c>
      <c r="B9" s="206" t="s">
        <v>149</v>
      </c>
      <c r="C9" s="161">
        <v>4138147</v>
      </c>
      <c r="D9" s="346"/>
      <c r="E9" s="207"/>
      <c r="F9" s="275"/>
      <c r="G9" s="275"/>
      <c r="H9" s="207">
        <v>182</v>
      </c>
      <c r="I9" s="265"/>
      <c r="J9" s="265"/>
      <c r="K9" s="265"/>
      <c r="L9" s="265"/>
      <c r="M9" s="235">
        <v>210</v>
      </c>
      <c r="N9" s="208">
        <v>240</v>
      </c>
      <c r="O9" s="234"/>
      <c r="P9" s="208"/>
      <c r="Q9" s="93">
        <v>147</v>
      </c>
      <c r="R9" s="22">
        <f t="shared" si="1"/>
        <v>779</v>
      </c>
    </row>
    <row r="10" spans="1:18" ht="15.75" customHeight="1">
      <c r="A10" s="140" t="str">
        <f t="shared" si="0"/>
        <v>5</v>
      </c>
      <c r="B10" s="148" t="s">
        <v>18</v>
      </c>
      <c r="C10" s="161">
        <v>4146786</v>
      </c>
      <c r="D10" s="159">
        <v>126</v>
      </c>
      <c r="E10" s="160">
        <v>325</v>
      </c>
      <c r="F10" s="145"/>
      <c r="G10" s="145"/>
      <c r="H10" s="145"/>
      <c r="I10" s="141">
        <v>126</v>
      </c>
      <c r="J10" s="146"/>
      <c r="K10" s="178">
        <v>162</v>
      </c>
      <c r="L10" s="146"/>
      <c r="M10" s="46"/>
      <c r="N10" s="46"/>
      <c r="O10" s="46"/>
      <c r="P10" s="46"/>
      <c r="Q10" s="46"/>
      <c r="R10" s="22">
        <f t="shared" si="1"/>
        <v>739</v>
      </c>
    </row>
    <row r="11" spans="1:18" ht="15.75" customHeight="1">
      <c r="A11" s="140" t="str">
        <f t="shared" si="0"/>
        <v>6</v>
      </c>
      <c r="B11" s="181" t="s">
        <v>236</v>
      </c>
      <c r="C11" s="161">
        <v>4125029</v>
      </c>
      <c r="D11" s="127"/>
      <c r="E11" s="180"/>
      <c r="F11" s="141"/>
      <c r="G11" s="140"/>
      <c r="H11" s="140"/>
      <c r="I11" s="141">
        <v>210</v>
      </c>
      <c r="J11" s="140"/>
      <c r="K11" s="178">
        <v>240</v>
      </c>
      <c r="L11" s="178"/>
      <c r="M11" s="178"/>
      <c r="N11" s="178"/>
      <c r="O11" s="117"/>
      <c r="P11" s="15">
        <v>46</v>
      </c>
      <c r="Q11" s="17">
        <v>189</v>
      </c>
      <c r="R11" s="22">
        <f t="shared" si="1"/>
        <v>685</v>
      </c>
    </row>
    <row r="12" spans="1:18" ht="15.75" customHeight="1">
      <c r="A12" s="140" t="str">
        <f t="shared" si="0"/>
        <v>7</v>
      </c>
      <c r="B12" s="148" t="s">
        <v>35</v>
      </c>
      <c r="C12" s="161">
        <v>4122763</v>
      </c>
      <c r="D12" s="159">
        <v>144</v>
      </c>
      <c r="E12" s="145"/>
      <c r="F12" s="159">
        <v>195</v>
      </c>
      <c r="G12" s="159">
        <v>117</v>
      </c>
      <c r="H12" s="145"/>
      <c r="I12" s="146"/>
      <c r="J12" s="178">
        <v>204</v>
      </c>
      <c r="K12" s="146"/>
      <c r="L12" s="146"/>
      <c r="M12" s="41"/>
      <c r="N12" s="41"/>
      <c r="O12" s="41"/>
      <c r="P12" s="41"/>
      <c r="Q12" s="41"/>
      <c r="R12" s="22">
        <f t="shared" si="1"/>
        <v>660</v>
      </c>
    </row>
    <row r="13" spans="1:18" ht="15.75" customHeight="1">
      <c r="A13" s="140" t="str">
        <f t="shared" si="0"/>
        <v>8</v>
      </c>
      <c r="B13" s="148" t="s">
        <v>28</v>
      </c>
      <c r="C13" s="161">
        <v>4147332</v>
      </c>
      <c r="D13" s="159">
        <v>240</v>
      </c>
      <c r="E13" s="145"/>
      <c r="F13" s="145"/>
      <c r="G13" s="145"/>
      <c r="H13" s="145"/>
      <c r="I13" s="146"/>
      <c r="J13" s="146"/>
      <c r="K13" s="146"/>
      <c r="L13" s="146"/>
      <c r="M13" s="46"/>
      <c r="N13" s="46"/>
      <c r="O13" s="46"/>
      <c r="P13" s="17">
        <v>195</v>
      </c>
      <c r="Q13" s="17">
        <v>210</v>
      </c>
      <c r="R13" s="16">
        <f t="shared" si="1"/>
        <v>645</v>
      </c>
    </row>
    <row r="14" spans="1:18" ht="15.75" customHeight="1">
      <c r="A14" s="140" t="str">
        <f t="shared" si="0"/>
        <v>9</v>
      </c>
      <c r="B14" s="162" t="s">
        <v>70</v>
      </c>
      <c r="C14" s="161">
        <v>4150120</v>
      </c>
      <c r="D14" s="141"/>
      <c r="E14" s="160">
        <v>280</v>
      </c>
      <c r="F14" s="145"/>
      <c r="G14" s="145"/>
      <c r="H14" s="145">
        <v>70</v>
      </c>
      <c r="I14" s="141">
        <v>105</v>
      </c>
      <c r="J14" s="146"/>
      <c r="K14" s="146"/>
      <c r="L14" s="146"/>
      <c r="M14" s="182">
        <v>147</v>
      </c>
      <c r="N14" s="41"/>
      <c r="O14" s="41"/>
      <c r="P14" s="41"/>
      <c r="Q14" s="41"/>
      <c r="R14" s="22">
        <f t="shared" si="1"/>
        <v>602</v>
      </c>
    </row>
    <row r="15" spans="1:18" ht="15.75" customHeight="1">
      <c r="A15" s="140" t="str">
        <f t="shared" si="0"/>
        <v>10</v>
      </c>
      <c r="B15" s="148" t="s">
        <v>182</v>
      </c>
      <c r="C15" s="161">
        <v>4197143</v>
      </c>
      <c r="D15" s="149"/>
      <c r="E15" s="159"/>
      <c r="F15" s="159">
        <v>98</v>
      </c>
      <c r="G15" s="141"/>
      <c r="H15" s="141"/>
      <c r="I15" s="140"/>
      <c r="J15" s="140"/>
      <c r="K15" s="140"/>
      <c r="L15" s="140"/>
      <c r="M15" s="117"/>
      <c r="N15" s="178">
        <v>204</v>
      </c>
      <c r="O15" s="182">
        <v>55</v>
      </c>
      <c r="P15" s="17">
        <v>221</v>
      </c>
      <c r="Q15" s="178"/>
      <c r="R15" s="16">
        <f t="shared" si="1"/>
        <v>578</v>
      </c>
    </row>
    <row r="16" spans="1:18" ht="15.75" customHeight="1">
      <c r="A16" s="140" t="str">
        <f t="shared" si="0"/>
        <v>11</v>
      </c>
      <c r="B16" s="140" t="s">
        <v>245</v>
      </c>
      <c r="C16" s="161">
        <v>4123425</v>
      </c>
      <c r="D16" s="157"/>
      <c r="E16" s="141"/>
      <c r="F16" s="141"/>
      <c r="G16" s="140"/>
      <c r="H16" s="140"/>
      <c r="I16" s="141">
        <v>238</v>
      </c>
      <c r="J16" s="140"/>
      <c r="K16" s="140"/>
      <c r="L16" s="178">
        <v>99</v>
      </c>
      <c r="M16" s="117"/>
      <c r="N16" s="117"/>
      <c r="O16" s="182">
        <v>116</v>
      </c>
      <c r="P16" s="17">
        <v>117</v>
      </c>
      <c r="Q16" s="117"/>
      <c r="R16" s="22">
        <f t="shared" si="1"/>
        <v>570</v>
      </c>
    </row>
    <row r="17" spans="1:18" ht="15.75" customHeight="1">
      <c r="A17" s="140" t="str">
        <f t="shared" si="0"/>
        <v>12</v>
      </c>
      <c r="B17" s="148" t="s">
        <v>146</v>
      </c>
      <c r="C17" s="161">
        <v>4115309</v>
      </c>
      <c r="D17" s="149"/>
      <c r="E17" s="159"/>
      <c r="F17" s="141"/>
      <c r="G17" s="141"/>
      <c r="H17" s="159">
        <v>301</v>
      </c>
      <c r="I17" s="141">
        <v>189</v>
      </c>
      <c r="J17" s="140"/>
      <c r="K17" s="140"/>
      <c r="L17" s="140"/>
      <c r="M17" s="117"/>
      <c r="N17" s="117"/>
      <c r="O17" s="117"/>
      <c r="P17" s="117"/>
      <c r="Q17" s="15">
        <v>49</v>
      </c>
      <c r="R17" s="22">
        <f t="shared" si="1"/>
        <v>539</v>
      </c>
    </row>
    <row r="18" spans="1:18" ht="15.75" customHeight="1">
      <c r="A18" s="140" t="str">
        <f t="shared" si="0"/>
        <v>13</v>
      </c>
      <c r="B18" s="148" t="s">
        <v>5</v>
      </c>
      <c r="C18" s="161">
        <v>4180887</v>
      </c>
      <c r="D18" s="159">
        <v>162</v>
      </c>
      <c r="E18" s="145"/>
      <c r="F18" s="145"/>
      <c r="G18" s="145"/>
      <c r="H18" s="145"/>
      <c r="I18" s="141">
        <v>49</v>
      </c>
      <c r="J18" s="146"/>
      <c r="K18" s="178">
        <v>204</v>
      </c>
      <c r="L18" s="178">
        <v>116</v>
      </c>
      <c r="M18" s="41"/>
      <c r="N18" s="41"/>
      <c r="O18" s="41"/>
      <c r="P18" s="41"/>
      <c r="Q18" s="41"/>
      <c r="R18" s="22">
        <f t="shared" si="1"/>
        <v>531</v>
      </c>
    </row>
    <row r="19" spans="1:18" ht="15.75" customHeight="1">
      <c r="A19" s="140" t="str">
        <f t="shared" si="0"/>
        <v>14</v>
      </c>
      <c r="B19" s="148" t="s">
        <v>126</v>
      </c>
      <c r="C19" s="161">
        <v>4171055</v>
      </c>
      <c r="D19" s="152"/>
      <c r="E19" s="147"/>
      <c r="F19" s="141"/>
      <c r="G19" s="159">
        <v>176</v>
      </c>
      <c r="H19" s="159">
        <v>98</v>
      </c>
      <c r="I19" s="140"/>
      <c r="J19" s="140"/>
      <c r="K19" s="140"/>
      <c r="L19" s="140"/>
      <c r="M19" s="182">
        <v>49</v>
      </c>
      <c r="N19" s="117"/>
      <c r="O19" s="117"/>
      <c r="P19" s="17">
        <v>176</v>
      </c>
      <c r="Q19" s="117"/>
      <c r="R19" s="22">
        <f t="shared" si="1"/>
        <v>499</v>
      </c>
    </row>
    <row r="20" spans="1:18" ht="15.75" customHeight="1">
      <c r="A20" s="140" t="str">
        <f t="shared" si="0"/>
        <v>15</v>
      </c>
      <c r="B20" s="148" t="s">
        <v>31</v>
      </c>
      <c r="C20" s="161">
        <v>4132181</v>
      </c>
      <c r="D20" s="159">
        <v>180</v>
      </c>
      <c r="E20" s="145"/>
      <c r="F20" s="145"/>
      <c r="G20" s="145"/>
      <c r="H20" s="145"/>
      <c r="I20" s="146"/>
      <c r="J20" s="146"/>
      <c r="K20" s="146"/>
      <c r="L20" s="178">
        <v>187</v>
      </c>
      <c r="M20" s="41"/>
      <c r="N20" s="41"/>
      <c r="O20" s="41"/>
      <c r="P20" s="41"/>
      <c r="Q20" s="17">
        <v>125.99999999999999</v>
      </c>
      <c r="R20" s="16">
        <f t="shared" si="1"/>
        <v>493</v>
      </c>
    </row>
    <row r="21" spans="1:18" ht="15.75" customHeight="1">
      <c r="A21" s="140" t="str">
        <f t="shared" si="0"/>
        <v>16</v>
      </c>
      <c r="B21" s="181" t="s">
        <v>210</v>
      </c>
      <c r="C21" s="161">
        <v>24126454</v>
      </c>
      <c r="D21" s="180"/>
      <c r="E21" s="180"/>
      <c r="F21" s="141"/>
      <c r="G21" s="140"/>
      <c r="H21" s="140"/>
      <c r="I21" s="140"/>
      <c r="J21" s="178">
        <v>108</v>
      </c>
      <c r="K21" s="140"/>
      <c r="L21" s="140"/>
      <c r="M21" s="117"/>
      <c r="N21" s="178">
        <v>162</v>
      </c>
      <c r="O21" s="117"/>
      <c r="P21" s="17">
        <v>156</v>
      </c>
      <c r="Q21" s="178"/>
      <c r="R21" s="22">
        <f t="shared" si="1"/>
        <v>426</v>
      </c>
    </row>
    <row r="22" spans="1:18" ht="15.75" customHeight="1">
      <c r="A22" s="140" t="str">
        <f t="shared" si="0"/>
        <v>17</v>
      </c>
      <c r="B22" s="148" t="s">
        <v>125</v>
      </c>
      <c r="C22" s="161">
        <v>4158814</v>
      </c>
      <c r="D22" s="152"/>
      <c r="E22" s="147"/>
      <c r="F22" s="159">
        <v>176</v>
      </c>
      <c r="G22" s="159">
        <v>195</v>
      </c>
      <c r="H22" s="141"/>
      <c r="I22" s="140"/>
      <c r="J22" s="140"/>
      <c r="K22" s="140"/>
      <c r="L22" s="140"/>
      <c r="M22" s="117"/>
      <c r="N22" s="117"/>
      <c r="O22" s="117"/>
      <c r="P22" s="117"/>
      <c r="Q22" s="117"/>
      <c r="R22" s="16">
        <f t="shared" si="1"/>
        <v>371</v>
      </c>
    </row>
    <row r="23" spans="1:18" ht="15.75" customHeight="1">
      <c r="A23" s="140" t="str">
        <f t="shared" si="0"/>
        <v>18</v>
      </c>
      <c r="B23" s="148" t="s">
        <v>36</v>
      </c>
      <c r="C23" s="161">
        <v>4153278</v>
      </c>
      <c r="D23" s="159">
        <v>60</v>
      </c>
      <c r="E23" s="160">
        <v>143</v>
      </c>
      <c r="F23" s="145"/>
      <c r="G23" s="145"/>
      <c r="H23" s="145"/>
      <c r="I23" s="146"/>
      <c r="J23" s="146"/>
      <c r="K23" s="178">
        <v>126</v>
      </c>
      <c r="L23" s="146"/>
      <c r="M23" s="41"/>
      <c r="N23" s="41"/>
      <c r="O23" s="182">
        <v>39</v>
      </c>
      <c r="P23" s="41"/>
      <c r="Q23" s="41"/>
      <c r="R23" s="16">
        <f t="shared" si="1"/>
        <v>368</v>
      </c>
    </row>
    <row r="24" spans="1:18" ht="15.75" customHeight="1">
      <c r="A24" s="140" t="str">
        <f t="shared" si="0"/>
        <v>19</v>
      </c>
      <c r="B24" s="162" t="s">
        <v>63</v>
      </c>
      <c r="C24" s="161" t="s">
        <v>99</v>
      </c>
      <c r="D24" s="141"/>
      <c r="E24" s="160">
        <v>221</v>
      </c>
      <c r="F24" s="145"/>
      <c r="G24" s="145"/>
      <c r="H24" s="145"/>
      <c r="I24" s="146"/>
      <c r="J24" s="146"/>
      <c r="K24" s="178">
        <v>60</v>
      </c>
      <c r="L24" s="146"/>
      <c r="M24" s="41"/>
      <c r="N24" s="41"/>
      <c r="O24" s="182">
        <v>83</v>
      </c>
      <c r="P24" s="41"/>
      <c r="Q24" s="41"/>
      <c r="R24" s="16">
        <f t="shared" si="1"/>
        <v>364</v>
      </c>
    </row>
    <row r="25" spans="1:18" ht="15.75" customHeight="1">
      <c r="A25" s="140" t="str">
        <f t="shared" si="0"/>
        <v>20</v>
      </c>
      <c r="B25" s="148" t="s">
        <v>124</v>
      </c>
      <c r="C25" s="161">
        <v>24107581</v>
      </c>
      <c r="D25" s="152"/>
      <c r="E25" s="147"/>
      <c r="F25" s="159">
        <v>137</v>
      </c>
      <c r="G25" s="159">
        <v>221</v>
      </c>
      <c r="H25" s="141"/>
      <c r="I25" s="140"/>
      <c r="J25" s="140"/>
      <c r="K25" s="140"/>
      <c r="L25" s="140"/>
      <c r="M25" s="117"/>
      <c r="N25" s="117"/>
      <c r="O25" s="117"/>
      <c r="P25" s="117"/>
      <c r="Q25" s="117"/>
      <c r="R25" s="16">
        <f t="shared" si="1"/>
        <v>358</v>
      </c>
    </row>
    <row r="26" spans="1:18" ht="15.75" customHeight="1">
      <c r="A26" s="140" t="str">
        <f t="shared" si="0"/>
        <v>21</v>
      </c>
      <c r="B26" s="148" t="s">
        <v>147</v>
      </c>
      <c r="C26" s="161">
        <v>4142578</v>
      </c>
      <c r="D26" s="149"/>
      <c r="E26" s="159"/>
      <c r="F26" s="141"/>
      <c r="G26" s="141"/>
      <c r="H26" s="159">
        <v>266</v>
      </c>
      <c r="I26" s="141">
        <v>42</v>
      </c>
      <c r="J26" s="140"/>
      <c r="K26" s="140"/>
      <c r="L26" s="140"/>
      <c r="M26" s="117"/>
      <c r="N26" s="117"/>
      <c r="O26" s="117"/>
      <c r="P26" s="117"/>
      <c r="Q26" s="15">
        <v>42</v>
      </c>
      <c r="R26" s="16">
        <f t="shared" si="1"/>
        <v>350</v>
      </c>
    </row>
    <row r="27" spans="1:18" ht="15.75" customHeight="1">
      <c r="A27" s="140" t="str">
        <f t="shared" si="0"/>
        <v>22</v>
      </c>
      <c r="B27" s="181" t="s">
        <v>284</v>
      </c>
      <c r="C27" s="161">
        <v>24104272</v>
      </c>
      <c r="D27" s="131"/>
      <c r="E27" s="180"/>
      <c r="F27" s="141"/>
      <c r="G27" s="140"/>
      <c r="H27" s="140"/>
      <c r="I27" s="140"/>
      <c r="J27" s="140"/>
      <c r="K27" s="140"/>
      <c r="L27" s="178">
        <v>165</v>
      </c>
      <c r="M27" s="117"/>
      <c r="N27" s="117"/>
      <c r="O27" s="117"/>
      <c r="P27" s="117"/>
      <c r="Q27" s="17">
        <v>168</v>
      </c>
      <c r="R27" s="16">
        <f t="shared" si="1"/>
        <v>333</v>
      </c>
    </row>
    <row r="28" spans="1:18" ht="15.75" customHeight="1">
      <c r="A28" s="140" t="str">
        <f t="shared" si="0"/>
        <v>23</v>
      </c>
      <c r="B28" s="148" t="s">
        <v>173</v>
      </c>
      <c r="C28" s="161">
        <v>4157800</v>
      </c>
      <c r="D28" s="149"/>
      <c r="E28" s="159"/>
      <c r="F28" s="159">
        <v>260</v>
      </c>
      <c r="G28" s="141"/>
      <c r="H28" s="141"/>
      <c r="I28" s="140"/>
      <c r="J28" s="140"/>
      <c r="K28" s="140"/>
      <c r="L28" s="140"/>
      <c r="M28" s="182">
        <v>42</v>
      </c>
      <c r="N28" s="117"/>
      <c r="O28" s="117"/>
      <c r="P28" s="117"/>
      <c r="Q28" s="117"/>
      <c r="R28" s="16">
        <f t="shared" si="1"/>
        <v>302</v>
      </c>
    </row>
    <row r="29" spans="1:18" ht="15.75" customHeight="1">
      <c r="A29" s="140" t="str">
        <f t="shared" si="0"/>
        <v>24</v>
      </c>
      <c r="B29" s="181" t="s">
        <v>208</v>
      </c>
      <c r="C29" s="161">
        <v>4143183</v>
      </c>
      <c r="D29" s="180"/>
      <c r="E29" s="180"/>
      <c r="F29" s="141"/>
      <c r="G29" s="140"/>
      <c r="H29" s="140"/>
      <c r="I29" s="140"/>
      <c r="J29" s="178">
        <v>144</v>
      </c>
      <c r="K29" s="140"/>
      <c r="L29" s="140"/>
      <c r="M29" s="117"/>
      <c r="N29" s="179">
        <v>42</v>
      </c>
      <c r="O29" s="182">
        <v>99</v>
      </c>
      <c r="P29" s="179"/>
      <c r="Q29" s="179"/>
      <c r="R29" s="16">
        <f t="shared" si="1"/>
        <v>285</v>
      </c>
    </row>
    <row r="30" spans="1:18" ht="15.75" customHeight="1">
      <c r="A30" s="140" t="str">
        <f t="shared" si="0"/>
        <v>25-27</v>
      </c>
      <c r="B30" s="140" t="s">
        <v>233</v>
      </c>
      <c r="C30" s="161">
        <v>4126025</v>
      </c>
      <c r="D30" s="157"/>
      <c r="E30" s="141"/>
      <c r="F30" s="141"/>
      <c r="G30" s="140"/>
      <c r="H30" s="140"/>
      <c r="I30" s="141">
        <v>280</v>
      </c>
      <c r="J30" s="140"/>
      <c r="K30" s="140"/>
      <c r="L30" s="140"/>
      <c r="M30" s="117"/>
      <c r="N30" s="117"/>
      <c r="O30" s="117"/>
      <c r="P30" s="117"/>
      <c r="Q30" s="117"/>
      <c r="R30" s="16">
        <f t="shared" si="1"/>
        <v>280</v>
      </c>
    </row>
    <row r="31" spans="1:18" ht="15.75" customHeight="1">
      <c r="A31" s="140" t="str">
        <f t="shared" si="0"/>
        <v>25-27</v>
      </c>
      <c r="B31" s="181" t="s">
        <v>332</v>
      </c>
      <c r="C31" s="178">
        <v>4120787</v>
      </c>
      <c r="D31" s="186"/>
      <c r="E31" s="180"/>
      <c r="F31" s="182"/>
      <c r="G31" s="117"/>
      <c r="H31" s="117"/>
      <c r="I31" s="117"/>
      <c r="J31" s="117"/>
      <c r="K31" s="117"/>
      <c r="L31" s="117"/>
      <c r="M31" s="182">
        <v>280</v>
      </c>
      <c r="N31" s="117"/>
      <c r="O31" s="117"/>
      <c r="P31" s="117"/>
      <c r="Q31" s="117"/>
      <c r="R31" s="16">
        <f t="shared" si="1"/>
        <v>280</v>
      </c>
    </row>
    <row r="32" spans="1:18" ht="15.75" customHeight="1">
      <c r="A32" s="140" t="str">
        <f t="shared" si="0"/>
        <v>25-27</v>
      </c>
      <c r="B32" s="181" t="s">
        <v>414</v>
      </c>
      <c r="C32" s="182">
        <v>4127870</v>
      </c>
      <c r="D32" s="131"/>
      <c r="E32" s="182"/>
      <c r="F32" s="18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7">
        <v>280</v>
      </c>
      <c r="R32" s="16">
        <f t="shared" si="1"/>
        <v>280</v>
      </c>
    </row>
    <row r="33" spans="1:18" ht="15.75" customHeight="1">
      <c r="A33" s="140" t="str">
        <f t="shared" si="0"/>
        <v>28</v>
      </c>
      <c r="B33" s="181" t="s">
        <v>382</v>
      </c>
      <c r="C33" s="182">
        <v>4160258</v>
      </c>
      <c r="D33" s="131"/>
      <c r="E33" s="182"/>
      <c r="F33" s="182"/>
      <c r="G33" s="117"/>
      <c r="H33" s="117"/>
      <c r="I33" s="117"/>
      <c r="J33" s="117"/>
      <c r="K33" s="117"/>
      <c r="L33" s="117"/>
      <c r="M33" s="117"/>
      <c r="N33" s="117"/>
      <c r="O33" s="117"/>
      <c r="P33" s="17">
        <v>260</v>
      </c>
      <c r="Q33" s="117"/>
      <c r="R33" s="16">
        <f t="shared" si="1"/>
        <v>260</v>
      </c>
    </row>
    <row r="34" spans="1:18" ht="15.75" customHeight="1">
      <c r="A34" s="140" t="str">
        <f t="shared" si="0"/>
        <v>29</v>
      </c>
      <c r="B34" s="181" t="s">
        <v>205</v>
      </c>
      <c r="C34" s="161">
        <v>14109476</v>
      </c>
      <c r="D34" s="180"/>
      <c r="E34" s="180"/>
      <c r="F34" s="141"/>
      <c r="G34" s="140"/>
      <c r="H34" s="140"/>
      <c r="I34" s="140"/>
      <c r="J34" s="178">
        <v>240</v>
      </c>
      <c r="K34" s="140"/>
      <c r="L34" s="140"/>
      <c r="M34" s="117"/>
      <c r="N34" s="117"/>
      <c r="O34" s="117"/>
      <c r="P34" s="117"/>
      <c r="Q34" s="117"/>
      <c r="R34" s="16">
        <f t="shared" si="1"/>
        <v>240</v>
      </c>
    </row>
    <row r="35" spans="1:18" ht="15.75" customHeight="1">
      <c r="A35" s="140" t="str">
        <f t="shared" si="0"/>
        <v>30-32</v>
      </c>
      <c r="B35" s="181" t="s">
        <v>333</v>
      </c>
      <c r="C35" s="178">
        <v>4148843</v>
      </c>
      <c r="D35" s="186"/>
      <c r="E35" s="180"/>
      <c r="F35" s="182"/>
      <c r="G35" s="117"/>
      <c r="H35" s="117"/>
      <c r="I35" s="117"/>
      <c r="J35" s="117"/>
      <c r="K35" s="117"/>
      <c r="L35" s="117"/>
      <c r="M35" s="182">
        <v>238</v>
      </c>
      <c r="N35" s="117"/>
      <c r="O35" s="117"/>
      <c r="P35" s="117"/>
      <c r="Q35" s="117"/>
      <c r="R35" s="16">
        <f t="shared" si="1"/>
        <v>238</v>
      </c>
    </row>
    <row r="36" spans="1:18" ht="15.75" customHeight="1">
      <c r="A36" s="140" t="str">
        <f t="shared" si="0"/>
        <v>30-32</v>
      </c>
      <c r="B36" s="148" t="s">
        <v>148</v>
      </c>
      <c r="C36" s="161">
        <v>4121830</v>
      </c>
      <c r="D36" s="149"/>
      <c r="E36" s="159"/>
      <c r="F36" s="141"/>
      <c r="G36" s="141"/>
      <c r="H36" s="159">
        <v>237.99999999999997</v>
      </c>
      <c r="I36" s="140"/>
      <c r="J36" s="140"/>
      <c r="K36" s="140"/>
      <c r="L36" s="140"/>
      <c r="M36" s="117"/>
      <c r="N36" s="117"/>
      <c r="O36" s="117"/>
      <c r="P36" s="117"/>
      <c r="Q36" s="117"/>
      <c r="R36" s="16">
        <f t="shared" si="1"/>
        <v>237.99999999999997</v>
      </c>
    </row>
    <row r="37" spans="1:18" ht="15.75" customHeight="1">
      <c r="A37" s="140" t="str">
        <f t="shared" si="0"/>
        <v>30-32</v>
      </c>
      <c r="B37" s="181" t="s">
        <v>416</v>
      </c>
      <c r="C37" s="182">
        <v>24130737</v>
      </c>
      <c r="D37" s="131"/>
      <c r="E37" s="182"/>
      <c r="F37" s="182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7">
        <v>237.99999999999997</v>
      </c>
      <c r="R37" s="16">
        <f t="shared" si="1"/>
        <v>237.99999999999997</v>
      </c>
    </row>
    <row r="38" spans="1:18" ht="15.75" customHeight="1">
      <c r="A38" s="140" t="str">
        <f aca="true" t="shared" si="2" ref="A38:A69">COUNTIF($R$4:$R$135,"&gt;"&amp;$R$4:$R$135)+1&amp;REPT("-"&amp;COUNTIF($R$4:$R$135,"&gt;="&amp;$R$4:$R$135),COUNTIF($R$4:$R$135,R38)&gt;1)</f>
        <v>33-34</v>
      </c>
      <c r="B38" s="181" t="s">
        <v>207</v>
      </c>
      <c r="C38" s="161">
        <v>4192770</v>
      </c>
      <c r="D38" s="180"/>
      <c r="E38" s="180"/>
      <c r="F38" s="141"/>
      <c r="G38" s="140"/>
      <c r="H38" s="140"/>
      <c r="I38" s="140"/>
      <c r="J38" s="178">
        <v>162</v>
      </c>
      <c r="K38" s="140"/>
      <c r="L38" s="140"/>
      <c r="M38" s="117"/>
      <c r="N38" s="178">
        <v>60</v>
      </c>
      <c r="O38" s="117"/>
      <c r="P38" s="178"/>
      <c r="Q38" s="178"/>
      <c r="R38" s="16">
        <f aca="true" t="shared" si="3" ref="R38:R69">SUM(D38:Q38)</f>
        <v>222</v>
      </c>
    </row>
    <row r="39" spans="1:18" ht="15.75" customHeight="1">
      <c r="A39" s="140" t="str">
        <f t="shared" si="2"/>
        <v>33-34</v>
      </c>
      <c r="B39" s="181" t="s">
        <v>310</v>
      </c>
      <c r="C39" s="180">
        <v>4108116</v>
      </c>
      <c r="D39" s="180"/>
      <c r="E39" s="180"/>
      <c r="F39" s="182"/>
      <c r="G39" s="117"/>
      <c r="H39" s="117"/>
      <c r="I39" s="117"/>
      <c r="J39" s="117"/>
      <c r="K39" s="117"/>
      <c r="L39" s="117"/>
      <c r="M39" s="182">
        <v>42</v>
      </c>
      <c r="N39" s="178">
        <v>180</v>
      </c>
      <c r="O39" s="117"/>
      <c r="P39" s="178"/>
      <c r="Q39" s="178"/>
      <c r="R39" s="16">
        <f t="shared" si="3"/>
        <v>222</v>
      </c>
    </row>
    <row r="40" spans="1:18" ht="15.75" customHeight="1">
      <c r="A40" s="140" t="str">
        <f t="shared" si="2"/>
        <v>35</v>
      </c>
      <c r="B40" s="181" t="s">
        <v>283</v>
      </c>
      <c r="C40" s="161">
        <v>24125890</v>
      </c>
      <c r="D40" s="131"/>
      <c r="E40" s="180"/>
      <c r="F40" s="141"/>
      <c r="G40" s="140"/>
      <c r="H40" s="140"/>
      <c r="I40" s="140"/>
      <c r="J40" s="140"/>
      <c r="K40" s="140"/>
      <c r="L40" s="178">
        <v>220</v>
      </c>
      <c r="M40" s="117"/>
      <c r="N40" s="117"/>
      <c r="O40" s="117"/>
      <c r="P40" s="117"/>
      <c r="Q40" s="117"/>
      <c r="R40" s="16">
        <f t="shared" si="3"/>
        <v>220</v>
      </c>
    </row>
    <row r="41" spans="1:18" ht="15.75" customHeight="1">
      <c r="A41" s="140" t="str">
        <f t="shared" si="2"/>
        <v>36</v>
      </c>
      <c r="B41" s="162" t="s">
        <v>81</v>
      </c>
      <c r="C41" s="161">
        <v>4114345</v>
      </c>
      <c r="D41" s="141"/>
      <c r="E41" s="160">
        <v>52</v>
      </c>
      <c r="F41" s="145"/>
      <c r="G41" s="145"/>
      <c r="H41" s="145"/>
      <c r="I41" s="146"/>
      <c r="J41" s="146"/>
      <c r="K41" s="146"/>
      <c r="L41" s="146"/>
      <c r="M41" s="41"/>
      <c r="N41" s="41"/>
      <c r="O41" s="182">
        <v>165</v>
      </c>
      <c r="P41" s="41"/>
      <c r="Q41" s="41"/>
      <c r="R41" s="16">
        <f t="shared" si="3"/>
        <v>217</v>
      </c>
    </row>
    <row r="42" spans="1:18" ht="15.75" customHeight="1">
      <c r="A42" s="140" t="str">
        <f t="shared" si="2"/>
        <v>37</v>
      </c>
      <c r="B42" s="148" t="s">
        <v>26</v>
      </c>
      <c r="C42" s="161">
        <v>4139275</v>
      </c>
      <c r="D42" s="159">
        <v>108</v>
      </c>
      <c r="E42" s="145"/>
      <c r="F42" s="145"/>
      <c r="G42" s="145"/>
      <c r="H42" s="145"/>
      <c r="I42" s="146"/>
      <c r="J42" s="146"/>
      <c r="K42" s="146"/>
      <c r="L42" s="146"/>
      <c r="M42" s="46"/>
      <c r="N42" s="178">
        <v>108</v>
      </c>
      <c r="O42" s="46"/>
      <c r="P42" s="178"/>
      <c r="Q42" s="178"/>
      <c r="R42" s="16">
        <f t="shared" si="3"/>
        <v>216</v>
      </c>
    </row>
    <row r="43" spans="1:18" ht="15.75" customHeight="1">
      <c r="A43" s="140" t="str">
        <f t="shared" si="2"/>
        <v>38</v>
      </c>
      <c r="B43" s="148" t="s">
        <v>34</v>
      </c>
      <c r="C43" s="161">
        <v>14700077</v>
      </c>
      <c r="D43" s="159">
        <v>204</v>
      </c>
      <c r="E43" s="145"/>
      <c r="F43" s="145"/>
      <c r="G43" s="145"/>
      <c r="H43" s="145"/>
      <c r="I43" s="146"/>
      <c r="J43" s="146"/>
      <c r="K43" s="146"/>
      <c r="L43" s="146"/>
      <c r="M43" s="41"/>
      <c r="N43" s="41"/>
      <c r="O43" s="41"/>
      <c r="P43" s="41"/>
      <c r="Q43" s="41"/>
      <c r="R43" s="16">
        <f t="shared" si="3"/>
        <v>204</v>
      </c>
    </row>
    <row r="44" spans="1:18" ht="15.75" customHeight="1">
      <c r="A44" s="140" t="str">
        <f t="shared" si="2"/>
        <v>39</v>
      </c>
      <c r="B44" s="181" t="s">
        <v>286</v>
      </c>
      <c r="C44" s="161">
        <v>24109959</v>
      </c>
      <c r="D44" s="131"/>
      <c r="E44" s="180"/>
      <c r="F44" s="141"/>
      <c r="G44" s="140"/>
      <c r="H44" s="140"/>
      <c r="I44" s="140"/>
      <c r="J44" s="140"/>
      <c r="K44" s="140"/>
      <c r="L44" s="178">
        <v>132</v>
      </c>
      <c r="M44" s="182">
        <v>70</v>
      </c>
      <c r="N44" s="117"/>
      <c r="O44" s="117"/>
      <c r="P44" s="117"/>
      <c r="Q44" s="117"/>
      <c r="R44" s="16">
        <f t="shared" si="3"/>
        <v>202</v>
      </c>
    </row>
    <row r="45" spans="1:18" ht="15.75" customHeight="1">
      <c r="A45" s="140" t="str">
        <f t="shared" si="2"/>
        <v>40</v>
      </c>
      <c r="B45" s="148" t="s">
        <v>177</v>
      </c>
      <c r="C45" s="161">
        <v>24105074</v>
      </c>
      <c r="D45" s="149"/>
      <c r="E45" s="159"/>
      <c r="F45" s="159">
        <v>156</v>
      </c>
      <c r="G45" s="159">
        <v>42</v>
      </c>
      <c r="H45" s="141"/>
      <c r="I45" s="140"/>
      <c r="J45" s="140"/>
      <c r="K45" s="140"/>
      <c r="L45" s="140"/>
      <c r="M45" s="117"/>
      <c r="N45" s="117"/>
      <c r="O45" s="117"/>
      <c r="P45" s="117"/>
      <c r="Q45" s="117"/>
      <c r="R45" s="16">
        <f t="shared" si="3"/>
        <v>198</v>
      </c>
    </row>
    <row r="46" spans="1:18" ht="15.75" customHeight="1">
      <c r="A46" s="140" t="str">
        <f t="shared" si="2"/>
        <v>41</v>
      </c>
      <c r="B46" s="162" t="s">
        <v>65</v>
      </c>
      <c r="C46" s="161">
        <v>4197828</v>
      </c>
      <c r="D46" s="141"/>
      <c r="E46" s="160">
        <v>195</v>
      </c>
      <c r="F46" s="145"/>
      <c r="G46" s="145"/>
      <c r="H46" s="145"/>
      <c r="I46" s="146"/>
      <c r="J46" s="146"/>
      <c r="K46" s="146"/>
      <c r="L46" s="146"/>
      <c r="M46" s="41"/>
      <c r="N46" s="41"/>
      <c r="O46" s="41"/>
      <c r="P46" s="41"/>
      <c r="Q46" s="41"/>
      <c r="R46" s="16">
        <f t="shared" si="3"/>
        <v>195</v>
      </c>
    </row>
    <row r="47" spans="1:18" ht="15.75" customHeight="1">
      <c r="A47" s="140" t="str">
        <f t="shared" si="2"/>
        <v>42</v>
      </c>
      <c r="B47" s="181" t="s">
        <v>368</v>
      </c>
      <c r="C47" s="182">
        <v>4123492</v>
      </c>
      <c r="D47" s="131"/>
      <c r="E47" s="201"/>
      <c r="F47" s="182"/>
      <c r="G47" s="117"/>
      <c r="H47" s="117"/>
      <c r="I47" s="117"/>
      <c r="J47" s="117"/>
      <c r="K47" s="117"/>
      <c r="L47" s="117"/>
      <c r="M47" s="117"/>
      <c r="N47" s="117"/>
      <c r="O47" s="182">
        <v>187</v>
      </c>
      <c r="P47" s="117"/>
      <c r="Q47" s="117"/>
      <c r="R47" s="16">
        <f t="shared" si="3"/>
        <v>187</v>
      </c>
    </row>
    <row r="48" spans="1:18" ht="15.75" customHeight="1">
      <c r="A48" s="140" t="str">
        <f t="shared" si="2"/>
        <v>43-44</v>
      </c>
      <c r="B48" s="181" t="s">
        <v>206</v>
      </c>
      <c r="C48" s="161">
        <v>4122488</v>
      </c>
      <c r="D48" s="180"/>
      <c r="E48" s="180"/>
      <c r="F48" s="141"/>
      <c r="G48" s="140"/>
      <c r="H48" s="140"/>
      <c r="I48" s="140"/>
      <c r="J48" s="178">
        <v>180</v>
      </c>
      <c r="K48" s="140"/>
      <c r="L48" s="140"/>
      <c r="M48" s="117"/>
      <c r="N48" s="117"/>
      <c r="O48" s="117"/>
      <c r="P48" s="117"/>
      <c r="Q48" s="117"/>
      <c r="R48" s="16">
        <f t="shared" si="3"/>
        <v>180</v>
      </c>
    </row>
    <row r="49" spans="1:18" ht="15.75" customHeight="1">
      <c r="A49" s="140" t="str">
        <f t="shared" si="2"/>
        <v>43-44</v>
      </c>
      <c r="B49" s="181" t="s">
        <v>257</v>
      </c>
      <c r="C49" s="161">
        <v>24129542</v>
      </c>
      <c r="D49" s="127"/>
      <c r="E49" s="180"/>
      <c r="F49" s="141"/>
      <c r="G49" s="140"/>
      <c r="H49" s="140"/>
      <c r="I49" s="140"/>
      <c r="J49" s="140"/>
      <c r="K49" s="178">
        <v>180</v>
      </c>
      <c r="L49" s="178"/>
      <c r="M49" s="178"/>
      <c r="N49" s="178"/>
      <c r="O49" s="117"/>
      <c r="P49" s="178"/>
      <c r="Q49" s="178"/>
      <c r="R49" s="16">
        <f t="shared" si="3"/>
        <v>180</v>
      </c>
    </row>
    <row r="50" spans="1:18" ht="15.75" customHeight="1">
      <c r="A50" s="140" t="str">
        <f t="shared" si="2"/>
        <v>45</v>
      </c>
      <c r="B50" s="162" t="s">
        <v>67</v>
      </c>
      <c r="C50" s="161">
        <v>24112526</v>
      </c>
      <c r="D50" s="141"/>
      <c r="E50" s="160">
        <v>169</v>
      </c>
      <c r="F50" s="145"/>
      <c r="G50" s="145"/>
      <c r="H50" s="145"/>
      <c r="I50" s="146"/>
      <c r="J50" s="146"/>
      <c r="K50" s="146"/>
      <c r="L50" s="146"/>
      <c r="M50" s="41"/>
      <c r="N50" s="41"/>
      <c r="O50" s="41"/>
      <c r="P50" s="41"/>
      <c r="Q50" s="41"/>
      <c r="R50" s="16">
        <f t="shared" si="3"/>
        <v>169</v>
      </c>
    </row>
    <row r="51" spans="1:18" ht="15.75" customHeight="1">
      <c r="A51" s="140" t="str">
        <f t="shared" si="2"/>
        <v>46-47</v>
      </c>
      <c r="B51" s="140" t="s">
        <v>240</v>
      </c>
      <c r="C51" s="161">
        <v>4162722</v>
      </c>
      <c r="D51" s="157"/>
      <c r="E51" s="141"/>
      <c r="F51" s="141"/>
      <c r="G51" s="140"/>
      <c r="H51" s="140"/>
      <c r="I51" s="141">
        <v>168</v>
      </c>
      <c r="J51" s="140"/>
      <c r="K51" s="140"/>
      <c r="L51" s="140"/>
      <c r="M51" s="117"/>
      <c r="N51" s="117"/>
      <c r="O51" s="117"/>
      <c r="P51" s="117"/>
      <c r="Q51" s="117"/>
      <c r="R51" s="16">
        <f t="shared" si="3"/>
        <v>168</v>
      </c>
    </row>
    <row r="52" spans="1:18" ht="15.75" customHeight="1">
      <c r="A52" s="140" t="str">
        <f t="shared" si="2"/>
        <v>46-47</v>
      </c>
      <c r="B52" s="181" t="s">
        <v>334</v>
      </c>
      <c r="C52" s="178">
        <v>4168003</v>
      </c>
      <c r="D52" s="186"/>
      <c r="E52" s="180"/>
      <c r="F52" s="182"/>
      <c r="G52" s="117"/>
      <c r="H52" s="117"/>
      <c r="I52" s="117"/>
      <c r="J52" s="117"/>
      <c r="K52" s="117"/>
      <c r="L52" s="117"/>
      <c r="M52" s="182">
        <v>168</v>
      </c>
      <c r="N52" s="117"/>
      <c r="O52" s="117"/>
      <c r="P52" s="117"/>
      <c r="Q52" s="117"/>
      <c r="R52" s="16">
        <f t="shared" si="3"/>
        <v>168</v>
      </c>
    </row>
    <row r="53" spans="1:18" ht="15.75" customHeight="1">
      <c r="A53" s="140" t="str">
        <f t="shared" si="2"/>
        <v>48</v>
      </c>
      <c r="B53" s="181" t="s">
        <v>215</v>
      </c>
      <c r="C53" s="161">
        <v>24129100</v>
      </c>
      <c r="D53" s="180"/>
      <c r="E53" s="180"/>
      <c r="F53" s="141"/>
      <c r="G53" s="140"/>
      <c r="H53" s="140"/>
      <c r="I53" s="140"/>
      <c r="J53" s="179">
        <v>36</v>
      </c>
      <c r="K53" s="140"/>
      <c r="L53" s="140"/>
      <c r="M53" s="117"/>
      <c r="N53" s="178">
        <v>126</v>
      </c>
      <c r="O53" s="117"/>
      <c r="P53" s="178"/>
      <c r="Q53" s="178"/>
      <c r="R53" s="16">
        <f t="shared" si="3"/>
        <v>162</v>
      </c>
    </row>
    <row r="54" spans="1:18" ht="15.75" customHeight="1">
      <c r="A54" s="140" t="str">
        <f t="shared" si="2"/>
        <v>49</v>
      </c>
      <c r="B54" s="148" t="s">
        <v>127</v>
      </c>
      <c r="C54" s="161">
        <v>4104226</v>
      </c>
      <c r="D54" s="152"/>
      <c r="E54" s="147"/>
      <c r="F54" s="141"/>
      <c r="G54" s="159">
        <v>156</v>
      </c>
      <c r="H54" s="141"/>
      <c r="I54" s="140"/>
      <c r="J54" s="140"/>
      <c r="K54" s="140"/>
      <c r="L54" s="140"/>
      <c r="M54" s="117"/>
      <c r="N54" s="117"/>
      <c r="O54" s="117"/>
      <c r="P54" s="117"/>
      <c r="Q54" s="117"/>
      <c r="R54" s="16">
        <f t="shared" si="3"/>
        <v>156</v>
      </c>
    </row>
    <row r="55" spans="1:18" ht="15.75" customHeight="1">
      <c r="A55" s="140" t="str">
        <f t="shared" si="2"/>
        <v>50</v>
      </c>
      <c r="B55" s="148" t="s">
        <v>150</v>
      </c>
      <c r="C55" s="161">
        <v>4167570</v>
      </c>
      <c r="D55" s="149"/>
      <c r="E55" s="159"/>
      <c r="F55" s="141"/>
      <c r="G55" s="141"/>
      <c r="H55" s="159">
        <v>154</v>
      </c>
      <c r="I55" s="140"/>
      <c r="J55" s="140"/>
      <c r="K55" s="140"/>
      <c r="L55" s="140"/>
      <c r="M55" s="117"/>
      <c r="N55" s="117"/>
      <c r="O55" s="117"/>
      <c r="P55" s="117"/>
      <c r="Q55" s="117"/>
      <c r="R55" s="16">
        <f t="shared" si="3"/>
        <v>154</v>
      </c>
    </row>
    <row r="56" spans="1:18" ht="15.75" customHeight="1">
      <c r="A56" s="140" t="str">
        <f t="shared" si="2"/>
        <v>51</v>
      </c>
      <c r="B56" s="181" t="s">
        <v>285</v>
      </c>
      <c r="C56" s="161">
        <v>4137329</v>
      </c>
      <c r="D56" s="131"/>
      <c r="E56" s="180"/>
      <c r="F56" s="141"/>
      <c r="G56" s="140"/>
      <c r="H56" s="140"/>
      <c r="I56" s="140"/>
      <c r="J56" s="140"/>
      <c r="K56" s="140"/>
      <c r="L56" s="178">
        <v>149</v>
      </c>
      <c r="M56" s="117"/>
      <c r="N56" s="117"/>
      <c r="O56" s="117"/>
      <c r="P56" s="117"/>
      <c r="Q56" s="117"/>
      <c r="R56" s="16">
        <f t="shared" si="3"/>
        <v>149</v>
      </c>
    </row>
    <row r="57" spans="1:18" ht="15.75" customHeight="1">
      <c r="A57" s="140" t="str">
        <f t="shared" si="2"/>
        <v>52</v>
      </c>
      <c r="B57" s="140" t="s">
        <v>246</v>
      </c>
      <c r="C57" s="161">
        <v>4135148</v>
      </c>
      <c r="D57" s="157"/>
      <c r="E57" s="141"/>
      <c r="F57" s="141"/>
      <c r="G57" s="140"/>
      <c r="H57" s="140"/>
      <c r="I57" s="141">
        <v>147</v>
      </c>
      <c r="J57" s="140"/>
      <c r="K57" s="140"/>
      <c r="L57" s="140"/>
      <c r="M57" s="117"/>
      <c r="N57" s="117"/>
      <c r="O57" s="117"/>
      <c r="P57" s="117"/>
      <c r="Q57" s="117"/>
      <c r="R57" s="16">
        <f t="shared" si="3"/>
        <v>147</v>
      </c>
    </row>
    <row r="58" spans="1:18" ht="15.75" customHeight="1">
      <c r="A58" s="140" t="str">
        <f t="shared" si="2"/>
        <v>53</v>
      </c>
      <c r="B58" s="181" t="s">
        <v>311</v>
      </c>
      <c r="C58" s="180">
        <v>4122160</v>
      </c>
      <c r="D58" s="180"/>
      <c r="E58" s="180"/>
      <c r="F58" s="182"/>
      <c r="G58" s="117"/>
      <c r="H58" s="117"/>
      <c r="I58" s="117"/>
      <c r="J58" s="117"/>
      <c r="K58" s="117"/>
      <c r="L58" s="117"/>
      <c r="M58" s="117"/>
      <c r="N58" s="178">
        <v>144</v>
      </c>
      <c r="O58" s="117"/>
      <c r="P58" s="178"/>
      <c r="Q58" s="178"/>
      <c r="R58" s="16">
        <f t="shared" si="3"/>
        <v>144</v>
      </c>
    </row>
    <row r="59" spans="1:18" ht="15.75" customHeight="1">
      <c r="A59" s="140" t="str">
        <f t="shared" si="2"/>
        <v>54</v>
      </c>
      <c r="B59" s="140" t="s">
        <v>244</v>
      </c>
      <c r="C59" s="161">
        <v>4122259</v>
      </c>
      <c r="D59" s="157"/>
      <c r="E59" s="141"/>
      <c r="F59" s="141"/>
      <c r="G59" s="140"/>
      <c r="H59" s="140"/>
      <c r="I59" s="141">
        <v>42</v>
      </c>
      <c r="J59" s="140"/>
      <c r="K59" s="140"/>
      <c r="L59" s="140"/>
      <c r="M59" s="117"/>
      <c r="N59" s="117"/>
      <c r="O59" s="117"/>
      <c r="P59" s="17">
        <v>98</v>
      </c>
      <c r="Q59" s="117"/>
      <c r="R59" s="16">
        <f t="shared" si="3"/>
        <v>140</v>
      </c>
    </row>
    <row r="60" spans="1:18" ht="15.75" customHeight="1">
      <c r="A60" s="140" t="str">
        <f t="shared" si="2"/>
        <v>55</v>
      </c>
      <c r="B60" s="181" t="s">
        <v>384</v>
      </c>
      <c r="C60" s="182">
        <v>4169034</v>
      </c>
      <c r="D60" s="131"/>
      <c r="E60" s="182"/>
      <c r="F60" s="182"/>
      <c r="G60" s="117"/>
      <c r="H60" s="117"/>
      <c r="I60" s="117"/>
      <c r="J60" s="117"/>
      <c r="K60" s="117"/>
      <c r="L60" s="117"/>
      <c r="M60" s="117"/>
      <c r="N60" s="117"/>
      <c r="O60" s="117"/>
      <c r="P60" s="17">
        <v>137</v>
      </c>
      <c r="Q60" s="117"/>
      <c r="R60" s="16">
        <f t="shared" si="3"/>
        <v>137</v>
      </c>
    </row>
    <row r="61" spans="1:18" ht="15.75" customHeight="1">
      <c r="A61" s="140" t="str">
        <f t="shared" si="2"/>
        <v>56-57</v>
      </c>
      <c r="B61" s="181" t="s">
        <v>369</v>
      </c>
      <c r="C61" s="182">
        <v>4103360</v>
      </c>
      <c r="D61" s="131"/>
      <c r="E61" s="201"/>
      <c r="F61" s="182"/>
      <c r="G61" s="117"/>
      <c r="H61" s="117"/>
      <c r="I61" s="117"/>
      <c r="J61" s="117"/>
      <c r="K61" s="117"/>
      <c r="L61" s="117"/>
      <c r="M61" s="117"/>
      <c r="N61" s="117"/>
      <c r="O61" s="182">
        <v>132</v>
      </c>
      <c r="P61" s="117"/>
      <c r="Q61" s="117"/>
      <c r="R61" s="16">
        <f t="shared" si="3"/>
        <v>132</v>
      </c>
    </row>
    <row r="62" spans="1:18" ht="15.75" customHeight="1">
      <c r="A62" s="140" t="str">
        <f t="shared" si="2"/>
        <v>56-57</v>
      </c>
      <c r="B62" s="148" t="s">
        <v>19</v>
      </c>
      <c r="C62" s="161">
        <v>24176729</v>
      </c>
      <c r="D62" s="159">
        <v>90</v>
      </c>
      <c r="E62" s="145"/>
      <c r="F62" s="145"/>
      <c r="G62" s="159">
        <v>42</v>
      </c>
      <c r="H62" s="145"/>
      <c r="I62" s="146"/>
      <c r="J62" s="146"/>
      <c r="K62" s="146"/>
      <c r="L62" s="146"/>
      <c r="M62" s="46"/>
      <c r="N62" s="46"/>
      <c r="O62" s="46"/>
      <c r="P62" s="46"/>
      <c r="Q62" s="46"/>
      <c r="R62" s="16">
        <f t="shared" si="3"/>
        <v>132</v>
      </c>
    </row>
    <row r="63" spans="1:18" ht="15.75" customHeight="1">
      <c r="A63" s="140" t="str">
        <f t="shared" si="2"/>
        <v>58-60</v>
      </c>
      <c r="B63" s="181" t="s">
        <v>335</v>
      </c>
      <c r="C63" s="178">
        <v>4170350</v>
      </c>
      <c r="D63" s="186"/>
      <c r="E63" s="180"/>
      <c r="F63" s="182"/>
      <c r="G63" s="117"/>
      <c r="H63" s="117"/>
      <c r="I63" s="117"/>
      <c r="J63" s="117"/>
      <c r="K63" s="117"/>
      <c r="L63" s="117"/>
      <c r="M63" s="182">
        <v>126</v>
      </c>
      <c r="N63" s="117"/>
      <c r="O63" s="117"/>
      <c r="P63" s="117"/>
      <c r="Q63" s="117"/>
      <c r="R63" s="16">
        <f t="shared" si="3"/>
        <v>126</v>
      </c>
    </row>
    <row r="64" spans="1:18" ht="15.75" customHeight="1">
      <c r="A64" s="140" t="str">
        <f t="shared" si="2"/>
        <v>58-60</v>
      </c>
      <c r="B64" s="181" t="s">
        <v>209</v>
      </c>
      <c r="C64" s="161">
        <v>4167406</v>
      </c>
      <c r="D64" s="180"/>
      <c r="E64" s="180"/>
      <c r="F64" s="141"/>
      <c r="G64" s="140"/>
      <c r="H64" s="140"/>
      <c r="I64" s="140"/>
      <c r="J64" s="178">
        <v>126</v>
      </c>
      <c r="K64" s="140"/>
      <c r="L64" s="140"/>
      <c r="M64" s="117"/>
      <c r="N64" s="117"/>
      <c r="O64" s="117"/>
      <c r="P64" s="117"/>
      <c r="Q64" s="117"/>
      <c r="R64" s="16">
        <f t="shared" si="3"/>
        <v>126</v>
      </c>
    </row>
    <row r="65" spans="1:18" ht="15.75" customHeight="1">
      <c r="A65" s="140" t="str">
        <f t="shared" si="2"/>
        <v>58-60</v>
      </c>
      <c r="B65" s="148" t="s">
        <v>151</v>
      </c>
      <c r="C65" s="161">
        <v>24199656</v>
      </c>
      <c r="D65" s="149"/>
      <c r="E65" s="159"/>
      <c r="F65" s="141"/>
      <c r="G65" s="141"/>
      <c r="H65" s="159">
        <v>125.99999999999999</v>
      </c>
      <c r="I65" s="140"/>
      <c r="J65" s="140"/>
      <c r="K65" s="140"/>
      <c r="L65" s="140"/>
      <c r="M65" s="117"/>
      <c r="N65" s="117"/>
      <c r="O65" s="117"/>
      <c r="P65" s="117"/>
      <c r="Q65" s="117"/>
      <c r="R65" s="16">
        <f t="shared" si="3"/>
        <v>125.99999999999999</v>
      </c>
    </row>
    <row r="66" spans="1:18" ht="15.75" customHeight="1">
      <c r="A66" s="140" t="str">
        <f t="shared" si="2"/>
        <v>61-62</v>
      </c>
      <c r="B66" s="148" t="s">
        <v>180</v>
      </c>
      <c r="C66" s="161">
        <v>4105109</v>
      </c>
      <c r="D66" s="149"/>
      <c r="E66" s="159"/>
      <c r="F66" s="159">
        <v>117</v>
      </c>
      <c r="G66" s="141"/>
      <c r="H66" s="141"/>
      <c r="I66" s="140"/>
      <c r="J66" s="140"/>
      <c r="K66" s="140"/>
      <c r="L66" s="140"/>
      <c r="M66" s="117"/>
      <c r="N66" s="117"/>
      <c r="O66" s="117"/>
      <c r="P66" s="117"/>
      <c r="Q66" s="117"/>
      <c r="R66" s="16">
        <f t="shared" si="3"/>
        <v>117</v>
      </c>
    </row>
    <row r="67" spans="1:18" ht="15.75" customHeight="1">
      <c r="A67" s="140" t="str">
        <f t="shared" si="2"/>
        <v>61-62</v>
      </c>
      <c r="B67" s="162" t="s">
        <v>72</v>
      </c>
      <c r="C67" s="161">
        <v>4179340</v>
      </c>
      <c r="D67" s="141"/>
      <c r="E67" s="160">
        <v>117</v>
      </c>
      <c r="F67" s="145"/>
      <c r="G67" s="145"/>
      <c r="H67" s="145"/>
      <c r="I67" s="146"/>
      <c r="J67" s="146"/>
      <c r="K67" s="146"/>
      <c r="L67" s="146"/>
      <c r="M67" s="41"/>
      <c r="N67" s="41"/>
      <c r="O67" s="41"/>
      <c r="P67" s="41"/>
      <c r="Q67" s="41"/>
      <c r="R67" s="16">
        <f t="shared" si="3"/>
        <v>117</v>
      </c>
    </row>
    <row r="68" spans="1:18" ht="15.75" customHeight="1">
      <c r="A68" s="140" t="str">
        <f t="shared" si="2"/>
        <v>63</v>
      </c>
      <c r="B68" s="181" t="s">
        <v>258</v>
      </c>
      <c r="C68" s="161">
        <v>4180887</v>
      </c>
      <c r="D68" s="127"/>
      <c r="E68" s="180"/>
      <c r="F68" s="141"/>
      <c r="G68" s="140"/>
      <c r="H68" s="140"/>
      <c r="I68" s="140"/>
      <c r="J68" s="140"/>
      <c r="K68" s="178">
        <v>108</v>
      </c>
      <c r="L68" s="178"/>
      <c r="M68" s="178"/>
      <c r="N68" s="178"/>
      <c r="O68" s="117"/>
      <c r="P68" s="178"/>
      <c r="Q68" s="178"/>
      <c r="R68" s="16">
        <f t="shared" si="3"/>
        <v>108</v>
      </c>
    </row>
    <row r="69" spans="1:18" ht="15.75" customHeight="1">
      <c r="A69" s="140" t="str">
        <f t="shared" si="2"/>
        <v>64</v>
      </c>
      <c r="B69" s="181" t="s">
        <v>213</v>
      </c>
      <c r="C69" s="161">
        <v>4199731</v>
      </c>
      <c r="D69" s="180"/>
      <c r="E69" s="180"/>
      <c r="F69" s="141"/>
      <c r="G69" s="140"/>
      <c r="H69" s="140"/>
      <c r="I69" s="140"/>
      <c r="J69" s="179">
        <v>42</v>
      </c>
      <c r="K69" s="140"/>
      <c r="L69" s="140"/>
      <c r="M69" s="117"/>
      <c r="N69" s="117"/>
      <c r="O69" s="117"/>
      <c r="P69" s="17">
        <v>65</v>
      </c>
      <c r="Q69" s="117"/>
      <c r="R69" s="16">
        <f t="shared" si="3"/>
        <v>107</v>
      </c>
    </row>
    <row r="70" spans="1:18" ht="15.75" customHeight="1">
      <c r="A70" s="140" t="str">
        <f aca="true" t="shared" si="4" ref="A70:A101">COUNTIF($R$4:$R$135,"&gt;"&amp;$R$4:$R$135)+1&amp;REPT("-"&amp;COUNTIF($R$4:$R$135,"&gt;="&amp;$R$4:$R$135),COUNTIF($R$4:$R$135,R70)&gt;1)</f>
        <v>65</v>
      </c>
      <c r="B70" s="181" t="s">
        <v>173</v>
      </c>
      <c r="C70" s="182">
        <v>4157800</v>
      </c>
      <c r="D70" s="131"/>
      <c r="E70" s="182"/>
      <c r="F70" s="182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7">
        <v>105</v>
      </c>
      <c r="R70" s="16">
        <f aca="true" t="shared" si="5" ref="R70:R101">SUM(D70:Q70)</f>
        <v>105</v>
      </c>
    </row>
    <row r="71" spans="1:18" ht="15.75" customHeight="1">
      <c r="A71" s="140" t="str">
        <f t="shared" si="4"/>
        <v>66</v>
      </c>
      <c r="B71" s="148" t="s">
        <v>129</v>
      </c>
      <c r="C71" s="161">
        <v>4113403</v>
      </c>
      <c r="D71" s="152"/>
      <c r="E71" s="147"/>
      <c r="F71" s="141"/>
      <c r="G71" s="159">
        <v>98</v>
      </c>
      <c r="H71" s="141"/>
      <c r="I71" s="140"/>
      <c r="J71" s="140"/>
      <c r="K71" s="140"/>
      <c r="L71" s="140"/>
      <c r="M71" s="117"/>
      <c r="N71" s="117"/>
      <c r="O71" s="117"/>
      <c r="P71" s="117"/>
      <c r="Q71" s="117"/>
      <c r="R71" s="16">
        <f t="shared" si="5"/>
        <v>98</v>
      </c>
    </row>
    <row r="72" spans="1:18" ht="15.75" customHeight="1">
      <c r="A72" s="140" t="str">
        <f t="shared" si="4"/>
        <v>67</v>
      </c>
      <c r="B72" s="162" t="s">
        <v>73</v>
      </c>
      <c r="C72" s="161">
        <v>4185641</v>
      </c>
      <c r="D72" s="141"/>
      <c r="E72" s="160">
        <v>91</v>
      </c>
      <c r="F72" s="145"/>
      <c r="G72" s="145"/>
      <c r="H72" s="145"/>
      <c r="I72" s="146"/>
      <c r="J72" s="146"/>
      <c r="K72" s="146"/>
      <c r="L72" s="146"/>
      <c r="M72" s="41"/>
      <c r="N72" s="41"/>
      <c r="O72" s="41"/>
      <c r="P72" s="41"/>
      <c r="Q72" s="41"/>
      <c r="R72" s="16">
        <f t="shared" si="5"/>
        <v>91</v>
      </c>
    </row>
    <row r="73" spans="1:18" ht="15.75" customHeight="1">
      <c r="A73" s="140" t="str">
        <f t="shared" si="4"/>
        <v>68-70</v>
      </c>
      <c r="B73" s="181" t="s">
        <v>259</v>
      </c>
      <c r="C73" s="161">
        <v>24100110</v>
      </c>
      <c r="D73" s="127"/>
      <c r="E73" s="180"/>
      <c r="F73" s="141"/>
      <c r="G73" s="140"/>
      <c r="H73" s="140"/>
      <c r="I73" s="140"/>
      <c r="J73" s="140"/>
      <c r="K73" s="178">
        <v>90</v>
      </c>
      <c r="L73" s="178"/>
      <c r="M73" s="178"/>
      <c r="N73" s="178"/>
      <c r="O73" s="117"/>
      <c r="P73" s="178"/>
      <c r="Q73" s="178"/>
      <c r="R73" s="16">
        <f t="shared" si="5"/>
        <v>90</v>
      </c>
    </row>
    <row r="74" spans="1:18" ht="15.75" customHeight="1">
      <c r="A74" s="140" t="str">
        <f t="shared" si="4"/>
        <v>68-70</v>
      </c>
      <c r="B74" s="181" t="s">
        <v>211</v>
      </c>
      <c r="C74" s="161">
        <v>4164083</v>
      </c>
      <c r="D74" s="180"/>
      <c r="E74" s="180"/>
      <c r="F74" s="141"/>
      <c r="G74" s="140"/>
      <c r="H74" s="140"/>
      <c r="I74" s="140"/>
      <c r="J74" s="178">
        <v>90</v>
      </c>
      <c r="K74" s="140"/>
      <c r="L74" s="140"/>
      <c r="M74" s="117"/>
      <c r="N74" s="117"/>
      <c r="O74" s="117"/>
      <c r="P74" s="117"/>
      <c r="Q74" s="117"/>
      <c r="R74" s="16">
        <f t="shared" si="5"/>
        <v>90</v>
      </c>
    </row>
    <row r="75" spans="1:18" ht="15.75" customHeight="1">
      <c r="A75" s="140" t="str">
        <f t="shared" si="4"/>
        <v>68-70</v>
      </c>
      <c r="B75" s="181" t="s">
        <v>312</v>
      </c>
      <c r="C75" s="180">
        <v>24198668</v>
      </c>
      <c r="D75" s="180"/>
      <c r="E75" s="180"/>
      <c r="F75" s="182"/>
      <c r="G75" s="117"/>
      <c r="H75" s="117"/>
      <c r="I75" s="117"/>
      <c r="J75" s="117"/>
      <c r="K75" s="117"/>
      <c r="L75" s="117"/>
      <c r="M75" s="117"/>
      <c r="N75" s="178">
        <v>90</v>
      </c>
      <c r="O75" s="117"/>
      <c r="P75" s="178"/>
      <c r="Q75" s="178"/>
      <c r="R75" s="16">
        <f t="shared" si="5"/>
        <v>90</v>
      </c>
    </row>
    <row r="76" spans="1:18" ht="15.75" customHeight="1">
      <c r="A76" s="140" t="str">
        <f t="shared" si="4"/>
        <v>71</v>
      </c>
      <c r="B76" s="181" t="s">
        <v>287</v>
      </c>
      <c r="C76" s="161">
        <v>34101176</v>
      </c>
      <c r="D76" s="131"/>
      <c r="E76" s="180"/>
      <c r="F76" s="141"/>
      <c r="G76" s="140"/>
      <c r="H76" s="140"/>
      <c r="I76" s="140"/>
      <c r="J76" s="140"/>
      <c r="K76" s="140"/>
      <c r="L76" s="178">
        <v>83</v>
      </c>
      <c r="M76" s="117"/>
      <c r="N76" s="117"/>
      <c r="O76" s="117"/>
      <c r="P76" s="117"/>
      <c r="Q76" s="117"/>
      <c r="R76" s="16">
        <f t="shared" si="5"/>
        <v>83</v>
      </c>
    </row>
    <row r="77" spans="1:18" ht="15.75" customHeight="1">
      <c r="A77" s="140" t="str">
        <f t="shared" si="4"/>
        <v>72-74</v>
      </c>
      <c r="B77" s="148" t="s">
        <v>183</v>
      </c>
      <c r="C77" s="161">
        <v>4101782</v>
      </c>
      <c r="D77" s="149"/>
      <c r="E77" s="159"/>
      <c r="F77" s="159">
        <v>65</v>
      </c>
      <c r="G77" s="141"/>
      <c r="H77" s="141"/>
      <c r="I77" s="140"/>
      <c r="J77" s="140"/>
      <c r="K77" s="140"/>
      <c r="L77" s="140"/>
      <c r="M77" s="117"/>
      <c r="N77" s="117"/>
      <c r="O77" s="117"/>
      <c r="P77" s="117"/>
      <c r="Q77" s="117"/>
      <c r="R77" s="16">
        <f t="shared" si="5"/>
        <v>65</v>
      </c>
    </row>
    <row r="78" spans="1:18" ht="15.75" customHeight="1">
      <c r="A78" s="140" t="str">
        <f t="shared" si="4"/>
        <v>72-74</v>
      </c>
      <c r="B78" s="148" t="s">
        <v>130</v>
      </c>
      <c r="C78" s="161">
        <v>4141202</v>
      </c>
      <c r="D78" s="152"/>
      <c r="E78" s="147"/>
      <c r="F78" s="141"/>
      <c r="G78" s="159">
        <v>65</v>
      </c>
      <c r="H78" s="141"/>
      <c r="I78" s="140"/>
      <c r="J78" s="140"/>
      <c r="K78" s="140"/>
      <c r="L78" s="140"/>
      <c r="M78" s="117"/>
      <c r="N78" s="117"/>
      <c r="O78" s="117"/>
      <c r="P78" s="117"/>
      <c r="Q78" s="117"/>
      <c r="R78" s="16">
        <f t="shared" si="5"/>
        <v>65</v>
      </c>
    </row>
    <row r="79" spans="1:18" ht="15.75" customHeight="1">
      <c r="A79" s="140" t="str">
        <f t="shared" si="4"/>
        <v>72-74</v>
      </c>
      <c r="B79" s="162" t="s">
        <v>74</v>
      </c>
      <c r="C79" s="161" t="s">
        <v>100</v>
      </c>
      <c r="D79" s="141"/>
      <c r="E79" s="160">
        <v>65</v>
      </c>
      <c r="F79" s="145"/>
      <c r="G79" s="145"/>
      <c r="H79" s="145"/>
      <c r="I79" s="146"/>
      <c r="J79" s="146"/>
      <c r="K79" s="146"/>
      <c r="L79" s="146"/>
      <c r="M79" s="41"/>
      <c r="N79" s="41"/>
      <c r="O79" s="41"/>
      <c r="P79" s="41"/>
      <c r="Q79" s="41"/>
      <c r="R79" s="16">
        <f t="shared" si="5"/>
        <v>65</v>
      </c>
    </row>
    <row r="80" spans="1:18" ht="15.75" customHeight="1">
      <c r="A80" s="140" t="str">
        <f t="shared" si="4"/>
        <v>75</v>
      </c>
      <c r="B80" s="181" t="s">
        <v>212</v>
      </c>
      <c r="C80" s="161">
        <v>4135881</v>
      </c>
      <c r="D80" s="180"/>
      <c r="E80" s="180"/>
      <c r="F80" s="141"/>
      <c r="G80" s="140"/>
      <c r="H80" s="140"/>
      <c r="I80" s="140"/>
      <c r="J80" s="178">
        <v>60</v>
      </c>
      <c r="K80" s="140"/>
      <c r="L80" s="140"/>
      <c r="M80" s="117"/>
      <c r="N80" s="117"/>
      <c r="O80" s="117"/>
      <c r="P80" s="117"/>
      <c r="Q80" s="117"/>
      <c r="R80" s="16">
        <f t="shared" si="5"/>
        <v>60</v>
      </c>
    </row>
    <row r="81" spans="1:18" ht="15.75" customHeight="1">
      <c r="A81" s="140" t="str">
        <f t="shared" si="4"/>
        <v>76-78</v>
      </c>
      <c r="B81" s="163" t="s">
        <v>152</v>
      </c>
      <c r="C81" s="161">
        <v>4100484</v>
      </c>
      <c r="D81" s="164"/>
      <c r="E81" s="145"/>
      <c r="F81" s="141"/>
      <c r="G81" s="141"/>
      <c r="H81" s="145">
        <v>56</v>
      </c>
      <c r="I81" s="140"/>
      <c r="J81" s="140"/>
      <c r="K81" s="140"/>
      <c r="L81" s="140"/>
      <c r="M81" s="117"/>
      <c r="N81" s="117"/>
      <c r="O81" s="117"/>
      <c r="P81" s="117"/>
      <c r="Q81" s="117"/>
      <c r="R81" s="16">
        <f t="shared" si="5"/>
        <v>56</v>
      </c>
    </row>
    <row r="82" spans="1:18" ht="15.75" customHeight="1">
      <c r="A82" s="140" t="str">
        <f t="shared" si="4"/>
        <v>76-78</v>
      </c>
      <c r="B82" s="163" t="s">
        <v>154</v>
      </c>
      <c r="C82" s="161">
        <v>4119150</v>
      </c>
      <c r="D82" s="164"/>
      <c r="E82" s="145"/>
      <c r="F82" s="141"/>
      <c r="G82" s="141"/>
      <c r="H82" s="145">
        <v>56</v>
      </c>
      <c r="I82" s="140"/>
      <c r="J82" s="140"/>
      <c r="K82" s="140"/>
      <c r="L82" s="140"/>
      <c r="M82" s="117"/>
      <c r="N82" s="117"/>
      <c r="O82" s="117"/>
      <c r="P82" s="117"/>
      <c r="Q82" s="117"/>
      <c r="R82" s="16">
        <f t="shared" si="5"/>
        <v>56</v>
      </c>
    </row>
    <row r="83" spans="1:18" ht="15.75" customHeight="1">
      <c r="A83" s="140" t="str">
        <f t="shared" si="4"/>
        <v>76-78</v>
      </c>
      <c r="B83" s="163" t="s">
        <v>153</v>
      </c>
      <c r="C83" s="161">
        <v>24113441</v>
      </c>
      <c r="D83" s="164"/>
      <c r="E83" s="145"/>
      <c r="F83" s="141"/>
      <c r="G83" s="141"/>
      <c r="H83" s="145">
        <v>56</v>
      </c>
      <c r="I83" s="140"/>
      <c r="J83" s="140"/>
      <c r="K83" s="140"/>
      <c r="L83" s="140"/>
      <c r="M83" s="117"/>
      <c r="N83" s="117"/>
      <c r="O83" s="117"/>
      <c r="P83" s="117"/>
      <c r="Q83" s="117"/>
      <c r="R83" s="16">
        <f t="shared" si="5"/>
        <v>56</v>
      </c>
    </row>
    <row r="84" spans="1:18" ht="15.75" customHeight="1">
      <c r="A84" s="140" t="str">
        <f t="shared" si="4"/>
        <v>79</v>
      </c>
      <c r="B84" s="181" t="s">
        <v>288</v>
      </c>
      <c r="C84" s="161">
        <v>4167899</v>
      </c>
      <c r="D84" s="131"/>
      <c r="E84" s="180"/>
      <c r="F84" s="141"/>
      <c r="G84" s="140"/>
      <c r="H84" s="140"/>
      <c r="I84" s="140"/>
      <c r="J84" s="140"/>
      <c r="K84" s="140"/>
      <c r="L84" s="178">
        <v>55</v>
      </c>
      <c r="M84" s="117"/>
      <c r="N84" s="117"/>
      <c r="O84" s="117"/>
      <c r="P84" s="117"/>
      <c r="Q84" s="117"/>
      <c r="R84" s="16">
        <f t="shared" si="5"/>
        <v>55</v>
      </c>
    </row>
    <row r="85" spans="1:18" ht="15">
      <c r="A85" s="140" t="str">
        <f t="shared" si="4"/>
        <v>80-92</v>
      </c>
      <c r="B85" s="162" t="s">
        <v>75</v>
      </c>
      <c r="C85" s="161" t="s">
        <v>101</v>
      </c>
      <c r="D85" s="141"/>
      <c r="E85" s="160">
        <v>52</v>
      </c>
      <c r="F85" s="145"/>
      <c r="G85" s="145"/>
      <c r="H85" s="145"/>
      <c r="I85" s="146"/>
      <c r="J85" s="146"/>
      <c r="K85" s="146"/>
      <c r="L85" s="146"/>
      <c r="M85" s="41"/>
      <c r="N85" s="41"/>
      <c r="O85" s="41"/>
      <c r="P85" s="41"/>
      <c r="Q85" s="41"/>
      <c r="R85" s="16">
        <f t="shared" si="5"/>
        <v>52</v>
      </c>
    </row>
    <row r="86" spans="1:18" ht="30">
      <c r="A86" s="140" t="str">
        <f t="shared" si="4"/>
        <v>80-92</v>
      </c>
      <c r="B86" s="162" t="s">
        <v>82</v>
      </c>
      <c r="C86" s="161">
        <v>4177592</v>
      </c>
      <c r="D86" s="141"/>
      <c r="E86" s="160">
        <v>52</v>
      </c>
      <c r="F86" s="145"/>
      <c r="G86" s="145"/>
      <c r="H86" s="145"/>
      <c r="I86" s="146"/>
      <c r="J86" s="146"/>
      <c r="K86" s="146"/>
      <c r="L86" s="146"/>
      <c r="M86" s="41"/>
      <c r="N86" s="41"/>
      <c r="O86" s="41"/>
      <c r="P86" s="41"/>
      <c r="Q86" s="41"/>
      <c r="R86" s="16">
        <f t="shared" si="5"/>
        <v>52</v>
      </c>
    </row>
    <row r="87" spans="1:18" ht="15">
      <c r="A87" s="140" t="str">
        <f t="shared" si="4"/>
        <v>80-92</v>
      </c>
      <c r="B87" s="162" t="s">
        <v>86</v>
      </c>
      <c r="C87" s="161">
        <v>4130081</v>
      </c>
      <c r="D87" s="141"/>
      <c r="E87" s="160">
        <v>52</v>
      </c>
      <c r="F87" s="145"/>
      <c r="G87" s="145"/>
      <c r="H87" s="145"/>
      <c r="I87" s="146"/>
      <c r="J87" s="146"/>
      <c r="K87" s="146"/>
      <c r="L87" s="146"/>
      <c r="M87" s="41"/>
      <c r="N87" s="41"/>
      <c r="O87" s="41"/>
      <c r="P87" s="41"/>
      <c r="Q87" s="41"/>
      <c r="R87" s="16">
        <f t="shared" si="5"/>
        <v>52</v>
      </c>
    </row>
    <row r="88" spans="1:18" ht="15">
      <c r="A88" s="140" t="str">
        <f t="shared" si="4"/>
        <v>80-92</v>
      </c>
      <c r="B88" s="162" t="s">
        <v>79</v>
      </c>
      <c r="C88" s="161">
        <v>4117093</v>
      </c>
      <c r="D88" s="141"/>
      <c r="E88" s="160">
        <v>52</v>
      </c>
      <c r="F88" s="145"/>
      <c r="G88" s="145"/>
      <c r="H88" s="145"/>
      <c r="I88" s="146"/>
      <c r="J88" s="146"/>
      <c r="K88" s="146"/>
      <c r="L88" s="146"/>
      <c r="M88" s="41"/>
      <c r="N88" s="41"/>
      <c r="O88" s="41"/>
      <c r="P88" s="41"/>
      <c r="Q88" s="41"/>
      <c r="R88" s="16">
        <f t="shared" si="5"/>
        <v>52</v>
      </c>
    </row>
    <row r="89" spans="1:18" ht="15">
      <c r="A89" s="140" t="str">
        <f t="shared" si="4"/>
        <v>80-92</v>
      </c>
      <c r="B89" s="162" t="s">
        <v>85</v>
      </c>
      <c r="C89" s="161" t="s">
        <v>102</v>
      </c>
      <c r="D89" s="141"/>
      <c r="E89" s="160">
        <v>52</v>
      </c>
      <c r="F89" s="145"/>
      <c r="G89" s="145"/>
      <c r="H89" s="145"/>
      <c r="I89" s="146"/>
      <c r="J89" s="146"/>
      <c r="K89" s="146"/>
      <c r="L89" s="146"/>
      <c r="M89" s="41"/>
      <c r="N89" s="41"/>
      <c r="O89" s="41"/>
      <c r="P89" s="41"/>
      <c r="Q89" s="41"/>
      <c r="R89" s="16">
        <f t="shared" si="5"/>
        <v>52</v>
      </c>
    </row>
    <row r="90" spans="1:18" ht="15">
      <c r="A90" s="140" t="str">
        <f t="shared" si="4"/>
        <v>80-92</v>
      </c>
      <c r="B90" s="162" t="s">
        <v>84</v>
      </c>
      <c r="C90" s="161">
        <v>4108515</v>
      </c>
      <c r="D90" s="141"/>
      <c r="E90" s="160">
        <v>52</v>
      </c>
      <c r="F90" s="145"/>
      <c r="G90" s="145"/>
      <c r="H90" s="145"/>
      <c r="I90" s="146"/>
      <c r="J90" s="146"/>
      <c r="K90" s="146"/>
      <c r="L90" s="146"/>
      <c r="M90" s="41"/>
      <c r="N90" s="41"/>
      <c r="O90" s="41"/>
      <c r="P90" s="41"/>
      <c r="Q90" s="41"/>
      <c r="R90" s="16">
        <f t="shared" si="5"/>
        <v>52</v>
      </c>
    </row>
    <row r="91" spans="1:18" ht="15">
      <c r="A91" s="140" t="str">
        <f t="shared" si="4"/>
        <v>80-92</v>
      </c>
      <c r="B91" s="162" t="s">
        <v>87</v>
      </c>
      <c r="C91" s="161">
        <v>24151254</v>
      </c>
      <c r="D91" s="141"/>
      <c r="E91" s="160">
        <v>52</v>
      </c>
      <c r="F91" s="145"/>
      <c r="G91" s="145"/>
      <c r="H91" s="145"/>
      <c r="I91" s="146"/>
      <c r="J91" s="146"/>
      <c r="K91" s="146"/>
      <c r="L91" s="146"/>
      <c r="M91" s="41"/>
      <c r="N91" s="41"/>
      <c r="O91" s="41"/>
      <c r="P91" s="41"/>
      <c r="Q91" s="41"/>
      <c r="R91" s="16">
        <f t="shared" si="5"/>
        <v>52</v>
      </c>
    </row>
    <row r="92" spans="1:18" ht="15">
      <c r="A92" s="140" t="str">
        <f t="shared" si="4"/>
        <v>80-92</v>
      </c>
      <c r="B92" s="162" t="s">
        <v>77</v>
      </c>
      <c r="C92" s="161">
        <v>4115350</v>
      </c>
      <c r="D92" s="141"/>
      <c r="E92" s="160">
        <v>52</v>
      </c>
      <c r="F92" s="145"/>
      <c r="G92" s="145"/>
      <c r="H92" s="145"/>
      <c r="I92" s="146"/>
      <c r="J92" s="146"/>
      <c r="K92" s="146"/>
      <c r="L92" s="146"/>
      <c r="M92" s="41"/>
      <c r="N92" s="41"/>
      <c r="O92" s="41"/>
      <c r="P92" s="41"/>
      <c r="Q92" s="41"/>
      <c r="R92" s="16">
        <f t="shared" si="5"/>
        <v>52</v>
      </c>
    </row>
    <row r="93" spans="1:18" ht="15">
      <c r="A93" s="140" t="str">
        <f t="shared" si="4"/>
        <v>80-92</v>
      </c>
      <c r="B93" s="162" t="s">
        <v>78</v>
      </c>
      <c r="C93" s="161">
        <v>4128001</v>
      </c>
      <c r="D93" s="141"/>
      <c r="E93" s="160">
        <v>52</v>
      </c>
      <c r="F93" s="145"/>
      <c r="G93" s="145"/>
      <c r="H93" s="145"/>
      <c r="I93" s="146"/>
      <c r="J93" s="146"/>
      <c r="K93" s="146"/>
      <c r="L93" s="146"/>
      <c r="M93" s="41"/>
      <c r="N93" s="41"/>
      <c r="O93" s="41"/>
      <c r="P93" s="41"/>
      <c r="Q93" s="41"/>
      <c r="R93" s="16">
        <f t="shared" si="5"/>
        <v>52</v>
      </c>
    </row>
    <row r="94" spans="1:18" ht="15">
      <c r="A94" s="140" t="str">
        <f t="shared" si="4"/>
        <v>80-92</v>
      </c>
      <c r="B94" s="162" t="s">
        <v>76</v>
      </c>
      <c r="C94" s="161">
        <v>4119568</v>
      </c>
      <c r="D94" s="141"/>
      <c r="E94" s="160">
        <v>52</v>
      </c>
      <c r="F94" s="145"/>
      <c r="G94" s="145"/>
      <c r="H94" s="145"/>
      <c r="I94" s="146"/>
      <c r="J94" s="146"/>
      <c r="K94" s="146"/>
      <c r="L94" s="146"/>
      <c r="M94" s="41"/>
      <c r="N94" s="41"/>
      <c r="O94" s="41"/>
      <c r="P94" s="41"/>
      <c r="Q94" s="41"/>
      <c r="R94" s="16">
        <f t="shared" si="5"/>
        <v>52</v>
      </c>
    </row>
    <row r="95" spans="1:18" ht="15">
      <c r="A95" s="140" t="str">
        <f t="shared" si="4"/>
        <v>80-92</v>
      </c>
      <c r="B95" s="162" t="s">
        <v>83</v>
      </c>
      <c r="C95" s="161">
        <v>4137582</v>
      </c>
      <c r="D95" s="141"/>
      <c r="E95" s="160">
        <v>52</v>
      </c>
      <c r="F95" s="145"/>
      <c r="G95" s="145"/>
      <c r="H95" s="145"/>
      <c r="I95" s="146"/>
      <c r="J95" s="146"/>
      <c r="K95" s="146"/>
      <c r="L95" s="146"/>
      <c r="M95" s="41"/>
      <c r="N95" s="41"/>
      <c r="O95" s="41"/>
      <c r="P95" s="41"/>
      <c r="Q95" s="41"/>
      <c r="R95" s="16">
        <f t="shared" si="5"/>
        <v>52</v>
      </c>
    </row>
    <row r="96" spans="1:18" ht="15">
      <c r="A96" s="140" t="str">
        <f t="shared" si="4"/>
        <v>80-92</v>
      </c>
      <c r="B96" s="162" t="s">
        <v>80</v>
      </c>
      <c r="C96" s="161">
        <v>24153729</v>
      </c>
      <c r="D96" s="141"/>
      <c r="E96" s="160">
        <v>52</v>
      </c>
      <c r="F96" s="145"/>
      <c r="G96" s="145"/>
      <c r="H96" s="145"/>
      <c r="I96" s="146"/>
      <c r="J96" s="146"/>
      <c r="K96" s="146"/>
      <c r="L96" s="146"/>
      <c r="M96" s="41"/>
      <c r="N96" s="41"/>
      <c r="O96" s="41"/>
      <c r="P96" s="41"/>
      <c r="Q96" s="41"/>
      <c r="R96" s="16">
        <f t="shared" si="5"/>
        <v>52</v>
      </c>
    </row>
    <row r="97" spans="1:18" ht="15">
      <c r="A97" s="140" t="str">
        <f t="shared" si="4"/>
        <v>80-92</v>
      </c>
      <c r="B97" s="162" t="s">
        <v>88</v>
      </c>
      <c r="C97" s="161" t="s">
        <v>103</v>
      </c>
      <c r="D97" s="141"/>
      <c r="E97" s="160">
        <v>52</v>
      </c>
      <c r="F97" s="145"/>
      <c r="G97" s="145"/>
      <c r="H97" s="145"/>
      <c r="I97" s="146"/>
      <c r="J97" s="146"/>
      <c r="K97" s="146"/>
      <c r="L97" s="146"/>
      <c r="M97" s="41"/>
      <c r="N97" s="41"/>
      <c r="O97" s="41"/>
      <c r="P97" s="41"/>
      <c r="Q97" s="41"/>
      <c r="R97" s="16">
        <f t="shared" si="5"/>
        <v>52</v>
      </c>
    </row>
    <row r="98" spans="1:18" ht="15">
      <c r="A98" s="140" t="str">
        <f t="shared" si="4"/>
        <v>93</v>
      </c>
      <c r="B98" s="148" t="s">
        <v>184</v>
      </c>
      <c r="C98" s="161">
        <v>24122475</v>
      </c>
      <c r="D98" s="149"/>
      <c r="E98" s="159"/>
      <c r="F98" s="145">
        <v>46</v>
      </c>
      <c r="G98" s="141"/>
      <c r="H98" s="141"/>
      <c r="I98" s="140"/>
      <c r="J98" s="140"/>
      <c r="K98" s="140"/>
      <c r="L98" s="140"/>
      <c r="M98" s="117"/>
      <c r="N98" s="117"/>
      <c r="O98" s="117"/>
      <c r="P98" s="117"/>
      <c r="Q98" s="117"/>
      <c r="R98" s="16">
        <f t="shared" si="5"/>
        <v>46</v>
      </c>
    </row>
    <row r="99" spans="1:18" ht="15">
      <c r="A99" s="140" t="str">
        <f t="shared" si="4"/>
        <v>94-98</v>
      </c>
      <c r="B99" s="181" t="s">
        <v>260</v>
      </c>
      <c r="C99" s="161">
        <v>4148908</v>
      </c>
      <c r="D99" s="127"/>
      <c r="E99" s="180"/>
      <c r="F99" s="141"/>
      <c r="G99" s="140"/>
      <c r="H99" s="140"/>
      <c r="I99" s="140"/>
      <c r="J99" s="140"/>
      <c r="K99" s="179">
        <v>42</v>
      </c>
      <c r="L99" s="179"/>
      <c r="M99" s="179"/>
      <c r="N99" s="179"/>
      <c r="O99" s="117"/>
      <c r="P99" s="179"/>
      <c r="Q99" s="179"/>
      <c r="R99" s="16">
        <f t="shared" si="5"/>
        <v>42</v>
      </c>
    </row>
    <row r="100" spans="1:18" ht="15">
      <c r="A100" s="140" t="str">
        <f t="shared" si="4"/>
        <v>94-98</v>
      </c>
      <c r="B100" s="148" t="s">
        <v>37</v>
      </c>
      <c r="C100" s="161">
        <v>4153472</v>
      </c>
      <c r="D100" s="145">
        <v>42</v>
      </c>
      <c r="E100" s="145"/>
      <c r="F100" s="145"/>
      <c r="G100" s="145"/>
      <c r="H100" s="145"/>
      <c r="I100" s="146"/>
      <c r="J100" s="146"/>
      <c r="K100" s="146"/>
      <c r="L100" s="146"/>
      <c r="M100" s="41"/>
      <c r="N100" s="41"/>
      <c r="O100" s="41"/>
      <c r="P100" s="41"/>
      <c r="Q100" s="41"/>
      <c r="R100" s="16">
        <f t="shared" si="5"/>
        <v>42</v>
      </c>
    </row>
    <row r="101" spans="1:18" ht="15">
      <c r="A101" s="140" t="str">
        <f t="shared" si="4"/>
        <v>94-98</v>
      </c>
      <c r="B101" s="181" t="s">
        <v>337</v>
      </c>
      <c r="C101" s="178">
        <v>24126055</v>
      </c>
      <c r="D101" s="186"/>
      <c r="E101" s="180"/>
      <c r="F101" s="182"/>
      <c r="G101" s="117"/>
      <c r="H101" s="117"/>
      <c r="I101" s="117"/>
      <c r="J101" s="117"/>
      <c r="K101" s="117"/>
      <c r="L101" s="117"/>
      <c r="M101" s="182">
        <v>42</v>
      </c>
      <c r="N101" s="117"/>
      <c r="O101" s="117"/>
      <c r="P101" s="117"/>
      <c r="Q101" s="117"/>
      <c r="R101" s="16">
        <f t="shared" si="5"/>
        <v>42</v>
      </c>
    </row>
    <row r="102" spans="1:18" ht="15">
      <c r="A102" s="140" t="str">
        <f aca="true" t="shared" si="6" ref="A102:A108">COUNTIF($R$4:$R$135,"&gt;"&amp;$R$4:$R$135)+1&amp;REPT("-"&amp;COUNTIF($R$4:$R$135,"&gt;="&amp;$R$4:$R$135),COUNTIF($R$4:$R$135,R102)&gt;1)</f>
        <v>94-98</v>
      </c>
      <c r="B102" s="181" t="s">
        <v>336</v>
      </c>
      <c r="C102" s="178">
        <v>24162345</v>
      </c>
      <c r="D102" s="186"/>
      <c r="E102" s="180"/>
      <c r="F102" s="182"/>
      <c r="G102" s="117"/>
      <c r="H102" s="117"/>
      <c r="I102" s="117"/>
      <c r="J102" s="117"/>
      <c r="K102" s="117"/>
      <c r="L102" s="117"/>
      <c r="M102" s="182">
        <v>42</v>
      </c>
      <c r="N102" s="117"/>
      <c r="O102" s="117"/>
      <c r="P102" s="117"/>
      <c r="Q102" s="117"/>
      <c r="R102" s="16">
        <f>SUM(D102:Q102)</f>
        <v>42</v>
      </c>
    </row>
    <row r="103" spans="1:18" ht="15">
      <c r="A103" s="140" t="str">
        <f t="shared" si="6"/>
        <v>94-98</v>
      </c>
      <c r="B103" s="60" t="s">
        <v>418</v>
      </c>
      <c r="C103" s="182">
        <v>411534100</v>
      </c>
      <c r="D103" s="204"/>
      <c r="E103" s="182"/>
      <c r="F103" s="182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5">
        <v>42</v>
      </c>
      <c r="R103" s="16">
        <f>SUM(D103:Q103)</f>
        <v>42</v>
      </c>
    </row>
    <row r="104" spans="1:18" ht="15">
      <c r="A104" s="140" t="str">
        <f t="shared" si="6"/>
        <v>99-100</v>
      </c>
      <c r="B104" s="163" t="s">
        <v>186</v>
      </c>
      <c r="C104" s="161">
        <v>4169786</v>
      </c>
      <c r="D104" s="164"/>
      <c r="E104" s="145"/>
      <c r="F104" s="145">
        <v>39</v>
      </c>
      <c r="G104" s="141"/>
      <c r="H104" s="141"/>
      <c r="I104" s="140"/>
      <c r="J104" s="140"/>
      <c r="K104" s="140"/>
      <c r="L104" s="140"/>
      <c r="M104" s="117"/>
      <c r="N104" s="117"/>
      <c r="O104" s="117"/>
      <c r="P104" s="117"/>
      <c r="Q104" s="117"/>
      <c r="R104" s="16">
        <f>SUM(D104:Q104)</f>
        <v>39</v>
      </c>
    </row>
    <row r="105" spans="1:18" ht="15">
      <c r="A105" s="140" t="str">
        <f t="shared" si="6"/>
        <v>99-100</v>
      </c>
      <c r="B105" s="60" t="s">
        <v>357</v>
      </c>
      <c r="C105" s="182">
        <v>14122286</v>
      </c>
      <c r="D105" s="204"/>
      <c r="E105" s="182"/>
      <c r="F105" s="182"/>
      <c r="G105" s="117"/>
      <c r="H105" s="117"/>
      <c r="I105" s="117"/>
      <c r="J105" s="117"/>
      <c r="K105" s="117"/>
      <c r="L105" s="117"/>
      <c r="M105" s="117"/>
      <c r="N105" s="117"/>
      <c r="O105" s="117"/>
      <c r="P105" s="15">
        <v>39</v>
      </c>
      <c r="Q105" s="117"/>
      <c r="R105" s="16">
        <f>SUM(D105:Q105)</f>
        <v>39</v>
      </c>
    </row>
    <row r="106" spans="1:18" ht="15">
      <c r="A106" s="140" t="str">
        <f t="shared" si="6"/>
        <v>101-102</v>
      </c>
      <c r="B106" s="181" t="s">
        <v>261</v>
      </c>
      <c r="C106" s="161">
        <v>4130413</v>
      </c>
      <c r="D106" s="127"/>
      <c r="E106" s="180"/>
      <c r="F106" s="141"/>
      <c r="G106" s="140"/>
      <c r="H106" s="140"/>
      <c r="I106" s="140"/>
      <c r="J106" s="140"/>
      <c r="K106" s="179">
        <v>36</v>
      </c>
      <c r="L106" s="179"/>
      <c r="M106" s="179"/>
      <c r="N106" s="179"/>
      <c r="O106" s="117"/>
      <c r="P106" s="179"/>
      <c r="Q106" s="179"/>
      <c r="R106" s="16">
        <f>SUM(D106:Q106)</f>
        <v>36</v>
      </c>
    </row>
    <row r="107" spans="1:18" ht="15">
      <c r="A107" s="140" t="str">
        <f t="shared" si="6"/>
        <v>101-102</v>
      </c>
      <c r="B107" s="181" t="s">
        <v>214</v>
      </c>
      <c r="C107" s="161">
        <v>24131156</v>
      </c>
      <c r="D107" s="180"/>
      <c r="E107" s="180"/>
      <c r="F107" s="141"/>
      <c r="G107" s="140"/>
      <c r="H107" s="140"/>
      <c r="I107" s="140"/>
      <c r="J107" s="179">
        <v>36</v>
      </c>
      <c r="K107" s="140"/>
      <c r="L107" s="140"/>
      <c r="M107" s="117"/>
      <c r="N107" s="117"/>
      <c r="O107" s="117"/>
      <c r="P107" s="117"/>
      <c r="Q107" s="117"/>
      <c r="R107" s="16">
        <f>SUM(D107:Q107)</f>
        <v>36</v>
      </c>
    </row>
    <row r="108" spans="1:18" ht="15">
      <c r="A108" s="140" t="str">
        <f t="shared" si="6"/>
        <v>103</v>
      </c>
      <c r="B108" s="181" t="s">
        <v>370</v>
      </c>
      <c r="C108" s="182">
        <v>24124621</v>
      </c>
      <c r="D108" s="131"/>
      <c r="E108" s="201"/>
      <c r="F108" s="182"/>
      <c r="G108" s="117"/>
      <c r="H108" s="117"/>
      <c r="I108" s="117"/>
      <c r="J108" s="117"/>
      <c r="K108" s="117"/>
      <c r="L108" s="117"/>
      <c r="M108" s="117"/>
      <c r="N108" s="117"/>
      <c r="O108" s="182">
        <v>33</v>
      </c>
      <c r="P108" s="117"/>
      <c r="Q108" s="117"/>
      <c r="R108" s="16">
        <f>SUM(D108:Q108)</f>
        <v>33</v>
      </c>
    </row>
  </sheetData>
  <sheetProtection/>
  <mergeCells count="4">
    <mergeCell ref="R4:R5"/>
    <mergeCell ref="C4:C5"/>
    <mergeCell ref="B4:B5"/>
    <mergeCell ref="A4:A5"/>
  </mergeCells>
  <hyperlinks>
    <hyperlink ref="D5" location="'1. Таганрог'!A1" display="Таганрог"/>
    <hyperlink ref="C13" r:id="rId1" display="https://ratings.fide.com/card.phtml?event=4147332"/>
    <hyperlink ref="C43" r:id="rId2" display="https://ratings.fide.com/card.phtml?event=14700077"/>
    <hyperlink ref="C20" r:id="rId3" display="http://ratings.fide.com/card.phtml?event=4132181"/>
    <hyperlink ref="C18" r:id="rId4" display="http://ratings.fide.com/card.phtml?event=4180887"/>
    <hyperlink ref="C10" r:id="rId5" display="http://ratings.fide.com/card.phtml?event=4146786"/>
    <hyperlink ref="C42" r:id="rId6" display="https://ratings.fide.com/card.phtml?event=4139275"/>
    <hyperlink ref="C62" r:id="rId7" display="http://ratings.fide.com/card.phtml?event=24176729"/>
    <hyperlink ref="C12" r:id="rId8" display="https://ratings.fide.com/card.phtml?event=4122763"/>
    <hyperlink ref="C23" r:id="rId9" display="https://ratings.fide.com/card.phtml?event=4153278"/>
    <hyperlink ref="C100" r:id="rId10" display="https://ratings.fide.com/card.phtml?event=4153472"/>
    <hyperlink ref="C14" r:id="rId11" display="https://ratings.fide.com/card.phtml?event=4150120"/>
    <hyperlink ref="C8" r:id="rId12" display=" 24178012"/>
    <hyperlink ref="C46" r:id="rId13" display="https://ratings.fide.com/card.phtml?event=4197828"/>
    <hyperlink ref="C24" r:id="rId14" display=" 24178012"/>
    <hyperlink ref="C50" r:id="rId15" display="https://ratings.fide.com/card.phtml?event=24112526"/>
    <hyperlink ref="C67" r:id="rId16" display="https://ratings.fide.com/card.phtml?event=4179340"/>
    <hyperlink ref="C72" r:id="rId17" display="https://ratings.fide.com/card.phtml?event=4185641"/>
    <hyperlink ref="C79" r:id="rId18" display=" 4168240"/>
    <hyperlink ref="C85" r:id="rId19" display=" 4148720"/>
    <hyperlink ref="C94" r:id="rId20" display="https://ratings.fide.com/card.phtml?event=4119568"/>
    <hyperlink ref="C92" r:id="rId21" display="https://ratings.fide.com/card.phtml?event=4115350"/>
    <hyperlink ref="C93" r:id="rId22" display="https://ratings.fide.com/card.phtml?event=4128001"/>
    <hyperlink ref="C88" r:id="rId23" display="https://ratings.fide.com/card.phtml?event=4117093"/>
    <hyperlink ref="C96" r:id="rId24" display="https://ratings.fide.com/card.phtml?event=24153729"/>
    <hyperlink ref="C41" r:id="rId25" display="https://ratings.fide.com/card.phtml?event=4114345"/>
    <hyperlink ref="C86" r:id="rId26" display="https://ratings.fide.com/card.phtml?event=4177592"/>
    <hyperlink ref="C95" r:id="rId27" display="https://ratings.fide.com/card.phtml?event=4137582"/>
    <hyperlink ref="C89" r:id="rId28" display=" 4190122"/>
    <hyperlink ref="C87" r:id="rId29" display="https://ratings.fide.com/card.phtml?event=4130081"/>
    <hyperlink ref="C91" r:id="rId30" display="https://ratings.fide.com/card.phtml?event=24151254"/>
    <hyperlink ref="C97" r:id="rId31" display=" 4175719"/>
    <hyperlink ref="E5" location="'2. Улан-Удэ'!A1" display="Улан-Удэ"/>
    <hyperlink ref="F5" location="'3. Суздаль'!A1" display="Суздаль"/>
    <hyperlink ref="G5" location="'4. Королев'!A1" display="Королев"/>
    <hyperlink ref="H5" location="'5. Чебоксары'!A1" display="Чебоксары"/>
    <hyperlink ref="C6" r:id="rId32" display="https://ratings.fide.com/card.phtml?event=4116992"/>
    <hyperlink ref="C25" r:id="rId33" display="https://ratings.fide.com/card.phtml?event=24107581"/>
    <hyperlink ref="C22" r:id="rId34" display="https://ratings.fide.com/card.phtml?event=4158814"/>
    <hyperlink ref="C19" r:id="rId35" display="https://ratings.fide.com/card.phtml?event=4171055"/>
    <hyperlink ref="C54" r:id="rId36" display="https://ratings.fide.com/card.phtml?event=4104226"/>
    <hyperlink ref="C7" r:id="rId37" display="https://ratings.fide.com/card.phtml?event=4100107"/>
    <hyperlink ref="C71" r:id="rId38" display="https://ratings.fide.com/card.phtml?event=4122763"/>
    <hyperlink ref="C78" r:id="rId39" display="https://ratings.fide.com/card.phtml?event=4141202"/>
    <hyperlink ref="C17" r:id="rId40" display="https://ratings.fide.com/card.phtml?event=4115309"/>
    <hyperlink ref="C26" r:id="rId41" display="http://ratings.fide.com/card.phtml?event=4142578"/>
    <hyperlink ref="C36" r:id="rId42" display="https://ratings.fide.com/card.phtml?event=4121830"/>
    <hyperlink ref="C9" r:id="rId43" display="https://ratings.fide.com/card.phtml?event=4138147"/>
    <hyperlink ref="C55" r:id="rId44" display="https://ratings.fide.com/card.phtml?event=4167570"/>
    <hyperlink ref="C65" r:id="rId45" display="https://ratings.fide.com/card.phtml?event=24199656"/>
    <hyperlink ref="C81" r:id="rId46" display="https://ratings.fide.com/card.phtml?event=4100484"/>
    <hyperlink ref="C82" r:id="rId47" display="https://ratings.fide.com/card.phtml?event=4119150"/>
    <hyperlink ref="C83" r:id="rId48" display="https://ratings.fide.com/card.phtml?event=24113441"/>
    <hyperlink ref="C28" r:id="rId49" display="https://ratings.fide.com/card.phtml?event=4157800"/>
    <hyperlink ref="C45" r:id="rId50" display="https://ratings.fide.com/card.phtml?event=24105074"/>
    <hyperlink ref="C66" r:id="rId51" display="https://ratings.fide.com/card.phtml?event=4105109"/>
    <hyperlink ref="C15" r:id="rId52" display="https://ratings.fide.com/card.phtml?event=4197143"/>
    <hyperlink ref="C77" r:id="rId53" display="https://ratings.fide.com/card.phtml?event=4101782"/>
    <hyperlink ref="C98" r:id="rId54" display="https://ratings.fide.com/card.phtml?event=24122475"/>
    <hyperlink ref="C104" r:id="rId55" display="https://ratings.fide.com/card.phtml?event=4169786"/>
    <hyperlink ref="I5" location="'6. Челябинск'!A1" display="Челябинск"/>
    <hyperlink ref="J5" location="'7. Грозный'!A1" display="Грозный"/>
    <hyperlink ref="C48" r:id="rId56" display="https://ratings.fide.com/card.phtml?event=4122488"/>
    <hyperlink ref="C29" r:id="rId57" display="https://ratings.fide.com/card.phtml?event=4143183"/>
    <hyperlink ref="C34" r:id="rId58" display="https://ratings.fide.com/card.phtml?event=14109476"/>
    <hyperlink ref="C38" r:id="rId59" display="https://ratings.fide.com/card.phtml?event=4192770"/>
    <hyperlink ref="C64" r:id="rId60" display="https://ratings.fide.com/card.phtml?event=4167406"/>
    <hyperlink ref="C21" r:id="rId61" display="https://ratings.fide.com/card.phtml?event=24126454"/>
    <hyperlink ref="C74" r:id="rId62" display="https://ratings.fide.com/card.phtml?event=4164083"/>
    <hyperlink ref="C80" r:id="rId63" display="https://ratings.fide.com/card.phtml?event=4135881"/>
    <hyperlink ref="C107" r:id="rId64" display="https://ratings.fide.com/card.phtml?event=24131156"/>
    <hyperlink ref="C53" r:id="rId65" display="https://ratings.fide.com/card.phtml?event=24129100"/>
    <hyperlink ref="C30" r:id="rId66" display="https://ratings.fide.com/card.phtml?event=4126025"/>
    <hyperlink ref="C16" r:id="rId67" display="https://ratings.fide.com/card.phtml?event=4123425"/>
    <hyperlink ref="C51" r:id="rId68" display="https://ratings.fide.com/card.phtml?event=4162722"/>
    <hyperlink ref="C57" r:id="rId69" display="https://ratings.fide.com/card.phtml?event=4135148"/>
    <hyperlink ref="C59" r:id="rId70" display="https://ratings.fide.com/card.phtml?event=4122259"/>
    <hyperlink ref="K5" location="'8. Барнаул'!A1" display="Барнаул"/>
    <hyperlink ref="L5" location="'9. Владивосток'!A1" display="Владивосток"/>
    <hyperlink ref="C49" r:id="rId71" display="https://ratings.fide.com/card.phtml?event=24129542"/>
    <hyperlink ref="C27" r:id="rId72" display="https://ratings.fide.com/card.phtml?event=24104272"/>
    <hyperlink ref="C56" r:id="rId73" display="https://ratings.fide.com/card.phtml?event=4137329"/>
    <hyperlink ref="C44" r:id="rId74" display="https://ratings.fide.com/card.phtml?event=24109959"/>
    <hyperlink ref="C68" r:id="rId75" display="https://ratings.fide.com/card.phtml?event=4180887"/>
    <hyperlink ref="C73" r:id="rId76" display="https://ratings.fide.com/card.phtml?event=24100110"/>
    <hyperlink ref="C76" r:id="rId77" display="https://ratings.fide.com/card.phtml?event=34101176"/>
    <hyperlink ref="C84" r:id="rId78" display="https://ratings.fide.com/card.phtml?event=4167899"/>
    <hyperlink ref="C90" r:id="rId79" display="https://ratings.fide.com/card.phtml?event=4108515"/>
    <hyperlink ref="C99" r:id="rId80" display="https://ratings.fide.com/card.phtml?event=4148908"/>
    <hyperlink ref="C106" r:id="rId81" display="https://ratings.fide.com/card.phtml?event=4130413"/>
    <hyperlink ref="N5" location="'11. Избербаш '!A1" display="Избербаш"/>
    <hyperlink ref="M5" location="'10.С.Петербург'!A1" display="С.Петербург"/>
    <hyperlink ref="O5" location="'12.Кемерово'!A1" display="Кемерово"/>
    <hyperlink ref="P5" location="'13.Ставрополь'!A1" display="Ставрополь"/>
    <hyperlink ref="Q5" location="'14.Ханты-Мансийск'!A1" display="Ханты-Мансийск"/>
  </hyperlinks>
  <printOptions/>
  <pageMargins left="0.7" right="0.7" top="0.75" bottom="0.75" header="0.3" footer="0.3"/>
  <pageSetup fitToHeight="0" fitToWidth="1" horizontalDpi="600" verticalDpi="600" orientation="landscape" paperSize="9" scale="70" r:id="rId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A40" sqref="A40:IV40"/>
    </sheetView>
  </sheetViews>
  <sheetFormatPr defaultColWidth="9.140625" defaultRowHeight="15"/>
  <cols>
    <col min="1" max="1" width="9.140625" style="84" customWidth="1"/>
    <col min="2" max="2" width="25.140625" style="84" customWidth="1"/>
    <col min="3" max="3" width="29.7109375" style="84" customWidth="1"/>
    <col min="4" max="4" width="15.00390625" style="84" customWidth="1"/>
    <col min="5" max="5" width="12.8515625" style="84" customWidth="1"/>
    <col min="6" max="6" width="27.140625" style="80" customWidth="1"/>
    <col min="7" max="16384" width="9.140625" style="84" customWidth="1"/>
  </cols>
  <sheetData>
    <row r="1" ht="18.75">
      <c r="A1" s="118" t="s">
        <v>115</v>
      </c>
    </row>
    <row r="2" ht="18.75">
      <c r="A2" s="118" t="s">
        <v>230</v>
      </c>
    </row>
    <row r="3" ht="18.75">
      <c r="A3" s="118" t="s">
        <v>231</v>
      </c>
    </row>
    <row r="4" ht="18.75">
      <c r="A4" s="118" t="s">
        <v>232</v>
      </c>
    </row>
    <row r="7" spans="1:6" ht="15.75">
      <c r="A7" s="119" t="s">
        <v>0</v>
      </c>
      <c r="F7" s="126"/>
    </row>
    <row r="8" spans="1:6" ht="15.75">
      <c r="A8" s="119"/>
      <c r="F8" s="126"/>
    </row>
    <row r="9" spans="1:6" ht="15">
      <c r="A9" s="120" t="s">
        <v>7</v>
      </c>
      <c r="B9" s="121"/>
      <c r="C9" s="85"/>
      <c r="D9" s="85"/>
      <c r="E9" s="85"/>
      <c r="F9" s="35"/>
    </row>
    <row r="10" spans="1:6" ht="15">
      <c r="A10" s="86" t="s">
        <v>4</v>
      </c>
      <c r="B10" s="86" t="s">
        <v>2</v>
      </c>
      <c r="C10" s="86" t="s">
        <v>3</v>
      </c>
      <c r="D10" s="86" t="s">
        <v>10</v>
      </c>
      <c r="E10" s="86" t="s">
        <v>8</v>
      </c>
      <c r="F10" s="12" t="s">
        <v>1</v>
      </c>
    </row>
    <row r="11" spans="1:8" ht="15">
      <c r="A11" s="91">
        <v>1</v>
      </c>
      <c r="B11" s="91" t="s">
        <v>233</v>
      </c>
      <c r="C11" s="91" t="s">
        <v>234</v>
      </c>
      <c r="D11" s="87">
        <v>30620</v>
      </c>
      <c r="E11" s="91">
        <v>2760</v>
      </c>
      <c r="F11" s="17">
        <v>280</v>
      </c>
      <c r="H11" s="122"/>
    </row>
    <row r="12" spans="1:8" ht="15">
      <c r="A12" s="91">
        <v>2</v>
      </c>
      <c r="B12" s="91" t="s">
        <v>245</v>
      </c>
      <c r="C12" s="91" t="s">
        <v>235</v>
      </c>
      <c r="D12" s="87">
        <v>30068</v>
      </c>
      <c r="E12" s="91">
        <v>2573</v>
      </c>
      <c r="F12" s="17">
        <v>238</v>
      </c>
      <c r="H12" s="122"/>
    </row>
    <row r="13" spans="1:8" ht="15">
      <c r="A13" s="91">
        <v>3</v>
      </c>
      <c r="B13" s="91" t="s">
        <v>236</v>
      </c>
      <c r="C13" s="91" t="s">
        <v>237</v>
      </c>
      <c r="D13" s="87" t="s">
        <v>238</v>
      </c>
      <c r="E13" s="91">
        <v>2675</v>
      </c>
      <c r="F13" s="17">
        <v>210</v>
      </c>
      <c r="H13" s="122"/>
    </row>
    <row r="14" spans="1:8" ht="15">
      <c r="A14" s="91">
        <v>4</v>
      </c>
      <c r="B14" s="91" t="s">
        <v>146</v>
      </c>
      <c r="C14" s="91" t="s">
        <v>239</v>
      </c>
      <c r="D14" s="87">
        <v>27317</v>
      </c>
      <c r="E14" s="91">
        <v>2738</v>
      </c>
      <c r="F14" s="17">
        <v>189</v>
      </c>
      <c r="H14" s="122"/>
    </row>
    <row r="15" spans="1:8" ht="15">
      <c r="A15" s="91">
        <v>5</v>
      </c>
      <c r="B15" s="91" t="s">
        <v>240</v>
      </c>
      <c r="C15" s="91" t="s">
        <v>178</v>
      </c>
      <c r="D15" s="87">
        <v>31390</v>
      </c>
      <c r="E15" s="91">
        <v>2729</v>
      </c>
      <c r="F15" s="17">
        <v>168</v>
      </c>
      <c r="H15" s="122"/>
    </row>
    <row r="16" spans="1:8" ht="15">
      <c r="A16" s="91">
        <v>6</v>
      </c>
      <c r="B16" s="91" t="s">
        <v>246</v>
      </c>
      <c r="C16" s="77" t="s">
        <v>105</v>
      </c>
      <c r="D16" s="87">
        <v>29742</v>
      </c>
      <c r="E16" s="91">
        <v>2564</v>
      </c>
      <c r="F16" s="17">
        <v>147</v>
      </c>
      <c r="H16" s="122"/>
    </row>
    <row r="17" spans="1:8" ht="15">
      <c r="A17" s="91">
        <v>7</v>
      </c>
      <c r="B17" s="91" t="s">
        <v>18</v>
      </c>
      <c r="C17" s="91" t="s">
        <v>241</v>
      </c>
      <c r="D17" s="87">
        <v>31722</v>
      </c>
      <c r="E17" s="91">
        <v>2617</v>
      </c>
      <c r="F17" s="17">
        <v>126</v>
      </c>
      <c r="H17" s="122"/>
    </row>
    <row r="18" spans="1:8" ht="15">
      <c r="A18" s="91">
        <v>8</v>
      </c>
      <c r="B18" s="91" t="s">
        <v>70</v>
      </c>
      <c r="C18" s="77" t="s">
        <v>242</v>
      </c>
      <c r="D18" s="87">
        <v>31778</v>
      </c>
      <c r="E18" s="91">
        <v>2665</v>
      </c>
      <c r="F18" s="17">
        <v>105</v>
      </c>
      <c r="H18" s="122"/>
    </row>
    <row r="19" spans="1:8" ht="15">
      <c r="A19" s="91">
        <v>9</v>
      </c>
      <c r="B19" s="91" t="s">
        <v>71</v>
      </c>
      <c r="C19" s="91" t="s">
        <v>241</v>
      </c>
      <c r="D19" s="87">
        <v>31573</v>
      </c>
      <c r="E19" s="91">
        <v>2567</v>
      </c>
      <c r="F19" s="17">
        <v>70</v>
      </c>
      <c r="H19" s="122"/>
    </row>
    <row r="20" spans="1:8" ht="15">
      <c r="A20" s="91">
        <v>10</v>
      </c>
      <c r="B20" s="91" t="s">
        <v>5</v>
      </c>
      <c r="C20" s="77" t="s">
        <v>241</v>
      </c>
      <c r="D20" s="87">
        <v>30244</v>
      </c>
      <c r="E20" s="91">
        <v>2659</v>
      </c>
      <c r="F20" s="15">
        <v>49</v>
      </c>
      <c r="H20" s="122"/>
    </row>
    <row r="21" spans="1:8" ht="15">
      <c r="A21" s="91">
        <v>11</v>
      </c>
      <c r="B21" s="61" t="s">
        <v>147</v>
      </c>
      <c r="C21" s="61" t="s">
        <v>243</v>
      </c>
      <c r="D21" s="81">
        <v>31044</v>
      </c>
      <c r="E21" s="61">
        <v>2676</v>
      </c>
      <c r="F21" s="15">
        <v>42</v>
      </c>
      <c r="H21" s="122"/>
    </row>
    <row r="22" spans="1:8" ht="15">
      <c r="A22" s="91">
        <v>12</v>
      </c>
      <c r="B22" s="61" t="s">
        <v>244</v>
      </c>
      <c r="C22" s="61" t="s">
        <v>237</v>
      </c>
      <c r="D22" s="81">
        <v>29532</v>
      </c>
      <c r="E22" s="61">
        <v>2514</v>
      </c>
      <c r="F22" s="15">
        <v>42</v>
      </c>
      <c r="H22" s="122"/>
    </row>
    <row r="23" spans="1:8" ht="15">
      <c r="A23" s="28"/>
      <c r="B23" s="28"/>
      <c r="C23" s="28"/>
      <c r="D23" s="28"/>
      <c r="E23" s="28"/>
      <c r="F23" s="76"/>
      <c r="H23" s="122"/>
    </row>
    <row r="24" spans="1:6" ht="15">
      <c r="A24" s="123" t="s">
        <v>6</v>
      </c>
      <c r="B24" s="39"/>
      <c r="C24" s="39"/>
      <c r="D24" s="39"/>
      <c r="E24" s="39"/>
      <c r="F24" s="70"/>
    </row>
    <row r="25" spans="1:6" ht="15">
      <c r="A25" s="8" t="s">
        <v>4</v>
      </c>
      <c r="B25" s="8" t="s">
        <v>2</v>
      </c>
      <c r="C25" s="8" t="s">
        <v>3</v>
      </c>
      <c r="D25" s="8" t="s">
        <v>10</v>
      </c>
      <c r="E25" s="8" t="s">
        <v>8</v>
      </c>
      <c r="F25" s="75" t="s">
        <v>1</v>
      </c>
    </row>
    <row r="26" spans="1:6" ht="15">
      <c r="A26" s="91">
        <v>1</v>
      </c>
      <c r="B26" s="20" t="s">
        <v>150</v>
      </c>
      <c r="C26" s="61" t="s">
        <v>234</v>
      </c>
      <c r="D26" s="82">
        <v>32543</v>
      </c>
      <c r="E26" s="20">
        <v>2517</v>
      </c>
      <c r="F26" s="15">
        <v>10</v>
      </c>
    </row>
    <row r="27" spans="1:6" ht="15.75">
      <c r="A27" s="91">
        <v>2</v>
      </c>
      <c r="B27" s="91" t="s">
        <v>247</v>
      </c>
      <c r="C27" s="79" t="s">
        <v>174</v>
      </c>
      <c r="D27" s="82">
        <v>34253</v>
      </c>
      <c r="E27" s="20">
        <v>2219</v>
      </c>
      <c r="F27" s="15">
        <v>7</v>
      </c>
    </row>
    <row r="28" spans="1:6" ht="15.75">
      <c r="A28" s="91">
        <v>3</v>
      </c>
      <c r="B28" s="20" t="s">
        <v>248</v>
      </c>
      <c r="C28" s="79" t="s">
        <v>178</v>
      </c>
      <c r="D28" s="82">
        <v>35083</v>
      </c>
      <c r="E28" s="20">
        <v>2209</v>
      </c>
      <c r="F28" s="15">
        <v>4</v>
      </c>
    </row>
    <row r="29" spans="1:6" ht="15.75">
      <c r="A29" s="91">
        <v>4</v>
      </c>
      <c r="B29" s="20" t="s">
        <v>249</v>
      </c>
      <c r="C29" s="79" t="s">
        <v>239</v>
      </c>
      <c r="D29" s="82">
        <v>36294</v>
      </c>
      <c r="E29" s="20">
        <v>2100</v>
      </c>
      <c r="F29" s="15">
        <v>2</v>
      </c>
    </row>
    <row r="30" spans="1:6" ht="15.75">
      <c r="A30" s="91">
        <v>5</v>
      </c>
      <c r="B30" s="20" t="s">
        <v>22</v>
      </c>
      <c r="C30" s="79" t="s">
        <v>23</v>
      </c>
      <c r="D30" s="82">
        <v>34932</v>
      </c>
      <c r="E30" s="20">
        <v>2250</v>
      </c>
      <c r="F30" s="15">
        <v>1</v>
      </c>
    </row>
    <row r="31" spans="1:6" ht="15">
      <c r="A31" s="28"/>
      <c r="B31" s="28"/>
      <c r="C31" s="28"/>
      <c r="D31" s="28"/>
      <c r="E31" s="28"/>
      <c r="F31" s="76"/>
    </row>
    <row r="32" spans="1:6" ht="15">
      <c r="A32" s="28"/>
      <c r="B32" s="28"/>
      <c r="C32" s="28"/>
      <c r="D32" s="28"/>
      <c r="E32" s="28"/>
      <c r="F32" s="76"/>
    </row>
    <row r="33" spans="1:6" ht="15">
      <c r="A33" s="123" t="s">
        <v>15</v>
      </c>
      <c r="B33" s="39"/>
      <c r="C33" s="39"/>
      <c r="D33" s="39"/>
      <c r="E33" s="39"/>
      <c r="F33" s="70"/>
    </row>
    <row r="34" spans="1:6" ht="15">
      <c r="A34" s="8" t="s">
        <v>4</v>
      </c>
      <c r="B34" s="8" t="s">
        <v>2</v>
      </c>
      <c r="C34" s="8" t="s">
        <v>3</v>
      </c>
      <c r="D34" s="8" t="s">
        <v>10</v>
      </c>
      <c r="E34" s="8" t="s">
        <v>8</v>
      </c>
      <c r="F34" s="75" t="s">
        <v>1</v>
      </c>
    </row>
    <row r="35" spans="1:6" ht="15.75">
      <c r="A35" s="91">
        <v>1</v>
      </c>
      <c r="B35" s="124" t="s">
        <v>250</v>
      </c>
      <c r="C35" s="79" t="s">
        <v>239</v>
      </c>
      <c r="D35" s="82">
        <v>37315</v>
      </c>
      <c r="E35" s="20">
        <v>2184</v>
      </c>
      <c r="F35" s="15">
        <v>10</v>
      </c>
    </row>
    <row r="36" spans="1:6" ht="15.75">
      <c r="A36" s="91">
        <v>2</v>
      </c>
      <c r="B36" s="91" t="s">
        <v>251</v>
      </c>
      <c r="C36" s="79" t="s">
        <v>239</v>
      </c>
      <c r="D36" s="82">
        <v>36299</v>
      </c>
      <c r="E36" s="20">
        <v>2416</v>
      </c>
      <c r="F36" s="15">
        <v>7</v>
      </c>
    </row>
    <row r="37" spans="1:6" ht="15.75">
      <c r="A37" s="91">
        <v>3</v>
      </c>
      <c r="B37" s="91" t="s">
        <v>252</v>
      </c>
      <c r="C37" s="79" t="s">
        <v>239</v>
      </c>
      <c r="D37" s="82">
        <v>36299</v>
      </c>
      <c r="E37" s="20">
        <v>2374</v>
      </c>
      <c r="F37" s="15">
        <v>4</v>
      </c>
    </row>
    <row r="38" spans="1:6" ht="15.75">
      <c r="A38" s="91">
        <v>4</v>
      </c>
      <c r="B38" s="91" t="s">
        <v>249</v>
      </c>
      <c r="C38" s="79" t="s">
        <v>239</v>
      </c>
      <c r="D38" s="82">
        <v>36294</v>
      </c>
      <c r="E38" s="281">
        <v>2100</v>
      </c>
      <c r="F38" s="282">
        <v>2</v>
      </c>
    </row>
    <row r="39" spans="1:6" ht="15">
      <c r="A39" s="91">
        <v>5</v>
      </c>
      <c r="B39" s="136" t="s">
        <v>374</v>
      </c>
      <c r="C39" s="195" t="s">
        <v>241</v>
      </c>
      <c r="D39" s="83">
        <v>37477</v>
      </c>
      <c r="E39" s="280">
        <v>2101</v>
      </c>
      <c r="F39" s="15">
        <v>1</v>
      </c>
    </row>
    <row r="40" spans="1:6" ht="15">
      <c r="A40" s="28"/>
      <c r="B40" s="28"/>
      <c r="C40" s="28"/>
      <c r="D40" s="28"/>
      <c r="E40" s="28"/>
      <c r="F40" s="76"/>
    </row>
    <row r="41" spans="1:6" ht="15">
      <c r="A41" s="123" t="s">
        <v>16</v>
      </c>
      <c r="B41" s="39"/>
      <c r="C41" s="39"/>
      <c r="D41" s="39"/>
      <c r="E41" s="39"/>
      <c r="F41" s="70"/>
    </row>
    <row r="42" spans="1:6" ht="15">
      <c r="A42" s="8" t="s">
        <v>4</v>
      </c>
      <c r="B42" s="8" t="s">
        <v>2</v>
      </c>
      <c r="C42" s="8" t="s">
        <v>3</v>
      </c>
      <c r="D42" s="8" t="s">
        <v>10</v>
      </c>
      <c r="E42" s="8" t="s">
        <v>8</v>
      </c>
      <c r="F42" s="75" t="s">
        <v>1</v>
      </c>
    </row>
    <row r="43" spans="1:6" ht="15.75">
      <c r="A43" s="91">
        <v>1</v>
      </c>
      <c r="B43" s="91" t="s">
        <v>249</v>
      </c>
      <c r="C43" s="79" t="s">
        <v>239</v>
      </c>
      <c r="D43" s="125">
        <v>36294</v>
      </c>
      <c r="E43" s="20">
        <v>2100</v>
      </c>
      <c r="F43" s="15">
        <v>10</v>
      </c>
    </row>
    <row r="44" spans="1:6" ht="15">
      <c r="A44" s="91">
        <v>2</v>
      </c>
      <c r="B44" s="91" t="s">
        <v>254</v>
      </c>
      <c r="C44" s="91" t="s">
        <v>174</v>
      </c>
      <c r="D44" s="125">
        <v>35903</v>
      </c>
      <c r="E44" s="20">
        <v>2022</v>
      </c>
      <c r="F44" s="15">
        <v>7</v>
      </c>
    </row>
    <row r="45" spans="1:6" ht="15.75">
      <c r="A45" s="91">
        <v>3</v>
      </c>
      <c r="B45" s="91" t="s">
        <v>255</v>
      </c>
      <c r="C45" s="79" t="s">
        <v>174</v>
      </c>
      <c r="D45" s="125">
        <v>36492</v>
      </c>
      <c r="E45" s="20">
        <v>1978</v>
      </c>
      <c r="F45" s="15">
        <v>4</v>
      </c>
    </row>
    <row r="46" spans="1:6" ht="15.75">
      <c r="A46" s="91">
        <v>4</v>
      </c>
      <c r="B46" s="91" t="s">
        <v>140</v>
      </c>
      <c r="C46" s="79" t="s">
        <v>178</v>
      </c>
      <c r="D46" s="125">
        <v>36922</v>
      </c>
      <c r="E46" s="20">
        <v>1848</v>
      </c>
      <c r="F46" s="15">
        <v>2</v>
      </c>
    </row>
    <row r="47" spans="1:6" ht="15.75">
      <c r="A47" s="91">
        <v>5</v>
      </c>
      <c r="B47" s="91" t="s">
        <v>256</v>
      </c>
      <c r="C47" s="79" t="s">
        <v>174</v>
      </c>
      <c r="D47" s="125">
        <v>37861</v>
      </c>
      <c r="E47" s="20">
        <v>1958</v>
      </c>
      <c r="F47" s="15">
        <v>1</v>
      </c>
    </row>
    <row r="49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4">
      <selection activeCell="B34" sqref="B34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67" customWidth="1"/>
    <col min="4" max="4" width="15.00390625" style="80" customWidth="1"/>
    <col min="5" max="5" width="12.8515625" style="80" customWidth="1"/>
    <col min="6" max="6" width="27.140625" style="67" customWidth="1"/>
    <col min="7" max="16384" width="9.140625" style="67" customWidth="1"/>
  </cols>
  <sheetData>
    <row r="1" spans="1:3" ht="18.75">
      <c r="A1" s="1" t="s">
        <v>115</v>
      </c>
      <c r="B1" s="5"/>
      <c r="C1" s="80"/>
    </row>
    <row r="2" spans="1:7" ht="18.75">
      <c r="A2" s="385" t="s">
        <v>201</v>
      </c>
      <c r="B2" s="385"/>
      <c r="C2" s="385"/>
      <c r="D2" s="385"/>
      <c r="E2" s="385"/>
      <c r="F2" s="385"/>
      <c r="G2" s="385"/>
    </row>
    <row r="3" spans="1:7" ht="18.75">
      <c r="A3" s="385" t="s">
        <v>202</v>
      </c>
      <c r="B3" s="385"/>
      <c r="C3" s="385"/>
      <c r="D3" s="385"/>
      <c r="E3" s="385"/>
      <c r="F3" s="385"/>
      <c r="G3" s="385"/>
    </row>
    <row r="4" spans="1:7" ht="18.75">
      <c r="A4" s="385" t="s">
        <v>203</v>
      </c>
      <c r="B4" s="385"/>
      <c r="C4" s="385"/>
      <c r="D4" s="385"/>
      <c r="E4" s="385"/>
      <c r="F4" s="385"/>
      <c r="G4" s="385"/>
    </row>
    <row r="5" spans="2:3" ht="15">
      <c r="B5" s="5"/>
      <c r="C5" s="80"/>
    </row>
    <row r="6" spans="2:3" ht="15">
      <c r="B6" s="5"/>
      <c r="C6" s="80"/>
    </row>
    <row r="7" spans="1:6" ht="15.75">
      <c r="A7" s="2" t="s">
        <v>0</v>
      </c>
      <c r="B7" s="5"/>
      <c r="C7" s="80"/>
      <c r="F7" s="19"/>
    </row>
    <row r="8" spans="1:6" ht="15.75">
      <c r="A8" s="2"/>
      <c r="B8" s="5"/>
      <c r="C8" s="80"/>
      <c r="F8" s="19"/>
    </row>
    <row r="9" spans="1:6" ht="15">
      <c r="A9" s="33" t="s">
        <v>7</v>
      </c>
      <c r="B9" s="34"/>
      <c r="C9" s="35"/>
      <c r="D9" s="35"/>
      <c r="E9" s="35"/>
      <c r="F9" s="36"/>
    </row>
    <row r="10" spans="1:6" ht="15">
      <c r="A10" s="10" t="s">
        <v>4</v>
      </c>
      <c r="B10" s="11" t="s">
        <v>2</v>
      </c>
      <c r="C10" s="12" t="s">
        <v>3</v>
      </c>
      <c r="D10" s="12" t="s">
        <v>10</v>
      </c>
      <c r="E10" s="12" t="s">
        <v>8</v>
      </c>
      <c r="F10" s="10" t="s">
        <v>1</v>
      </c>
    </row>
    <row r="11" spans="1:8" ht="15">
      <c r="A11" s="24">
        <v>1</v>
      </c>
      <c r="B11" s="96" t="s">
        <v>205</v>
      </c>
      <c r="C11" s="97" t="s">
        <v>216</v>
      </c>
      <c r="D11" s="98">
        <v>1988</v>
      </c>
      <c r="E11" s="99">
        <v>2549</v>
      </c>
      <c r="F11" s="100">
        <v>240</v>
      </c>
      <c r="H11" s="9"/>
    </row>
    <row r="12" spans="1:8" ht="15">
      <c r="A12" s="24">
        <v>2</v>
      </c>
      <c r="B12" s="96" t="s">
        <v>35</v>
      </c>
      <c r="C12" s="97" t="s">
        <v>38</v>
      </c>
      <c r="D12" s="98">
        <v>1974</v>
      </c>
      <c r="E12" s="99">
        <v>2629</v>
      </c>
      <c r="F12" s="100">
        <v>204</v>
      </c>
      <c r="H12" s="9"/>
    </row>
    <row r="13" spans="1:8" ht="15">
      <c r="A13" s="24">
        <v>3</v>
      </c>
      <c r="B13" s="96" t="s">
        <v>206</v>
      </c>
      <c r="C13" s="97" t="s">
        <v>23</v>
      </c>
      <c r="D13" s="98">
        <v>1996</v>
      </c>
      <c r="E13" s="99">
        <v>2542</v>
      </c>
      <c r="F13" s="100">
        <v>180</v>
      </c>
      <c r="H13" s="9"/>
    </row>
    <row r="14" spans="1:8" ht="15">
      <c r="A14" s="24">
        <v>4</v>
      </c>
      <c r="B14" s="96" t="s">
        <v>207</v>
      </c>
      <c r="C14" s="97" t="s">
        <v>23</v>
      </c>
      <c r="D14" s="98">
        <v>1991</v>
      </c>
      <c r="E14" s="99">
        <v>2498</v>
      </c>
      <c r="F14" s="100">
        <v>162</v>
      </c>
      <c r="H14" s="9"/>
    </row>
    <row r="15" spans="1:8" ht="15">
      <c r="A15" s="24">
        <v>5</v>
      </c>
      <c r="B15" s="96" t="s">
        <v>208</v>
      </c>
      <c r="C15" s="97" t="s">
        <v>20</v>
      </c>
      <c r="D15" s="98">
        <v>1988</v>
      </c>
      <c r="E15" s="99">
        <v>2543</v>
      </c>
      <c r="F15" s="100">
        <v>144</v>
      </c>
      <c r="H15" s="9"/>
    </row>
    <row r="16" spans="1:8" ht="15">
      <c r="A16" s="24">
        <v>6</v>
      </c>
      <c r="B16" s="96" t="s">
        <v>209</v>
      </c>
      <c r="C16" s="97" t="s">
        <v>138</v>
      </c>
      <c r="D16" s="98">
        <v>1989</v>
      </c>
      <c r="E16" s="99">
        <v>2487</v>
      </c>
      <c r="F16" s="100">
        <v>126</v>
      </c>
      <c r="H16" s="9"/>
    </row>
    <row r="17" spans="1:8" ht="15">
      <c r="A17" s="24">
        <v>7</v>
      </c>
      <c r="B17" s="96" t="s">
        <v>210</v>
      </c>
      <c r="C17" s="97" t="s">
        <v>23</v>
      </c>
      <c r="D17" s="98">
        <v>1996</v>
      </c>
      <c r="E17" s="99">
        <v>2462</v>
      </c>
      <c r="F17" s="100">
        <v>108</v>
      </c>
      <c r="H17" s="9"/>
    </row>
    <row r="18" spans="1:8" ht="15">
      <c r="A18" s="24">
        <v>8</v>
      </c>
      <c r="B18" s="96" t="s">
        <v>211</v>
      </c>
      <c r="C18" s="97" t="s">
        <v>217</v>
      </c>
      <c r="D18" s="98">
        <v>1987</v>
      </c>
      <c r="E18" s="99">
        <v>2399</v>
      </c>
      <c r="F18" s="100">
        <v>90</v>
      </c>
      <c r="H18" s="9"/>
    </row>
    <row r="19" spans="1:8" ht="15">
      <c r="A19" s="24">
        <v>9</v>
      </c>
      <c r="B19" s="96" t="s">
        <v>212</v>
      </c>
      <c r="C19" s="97" t="s">
        <v>218</v>
      </c>
      <c r="D19" s="98">
        <v>1972</v>
      </c>
      <c r="E19" s="99">
        <v>2387</v>
      </c>
      <c r="F19" s="100">
        <v>60</v>
      </c>
      <c r="H19" s="9"/>
    </row>
    <row r="20" spans="1:8" ht="15">
      <c r="A20" s="24">
        <v>10</v>
      </c>
      <c r="B20" s="96" t="s">
        <v>213</v>
      </c>
      <c r="C20" s="97" t="s">
        <v>219</v>
      </c>
      <c r="D20" s="98">
        <v>1995</v>
      </c>
      <c r="E20" s="99">
        <v>2403</v>
      </c>
      <c r="F20" s="101">
        <v>42</v>
      </c>
      <c r="H20" s="9"/>
    </row>
    <row r="21" spans="1:8" ht="15">
      <c r="A21" s="24">
        <v>11</v>
      </c>
      <c r="B21" s="96" t="s">
        <v>214</v>
      </c>
      <c r="C21" s="97" t="s">
        <v>20</v>
      </c>
      <c r="D21" s="98">
        <v>1995</v>
      </c>
      <c r="E21" s="99">
        <v>2339</v>
      </c>
      <c r="F21" s="101">
        <v>36</v>
      </c>
      <c r="H21" s="9"/>
    </row>
    <row r="22" spans="1:8" ht="15">
      <c r="A22" s="24">
        <v>12</v>
      </c>
      <c r="B22" s="96" t="s">
        <v>215</v>
      </c>
      <c r="C22" s="97" t="s">
        <v>217</v>
      </c>
      <c r="D22" s="98">
        <v>1992</v>
      </c>
      <c r="E22" s="99">
        <v>2517</v>
      </c>
      <c r="F22" s="101">
        <v>36</v>
      </c>
      <c r="H22" s="9"/>
    </row>
    <row r="23" spans="1:8" ht="15">
      <c r="A23" s="26"/>
      <c r="B23" s="27"/>
      <c r="C23" s="28"/>
      <c r="D23" s="76"/>
      <c r="E23" s="76"/>
      <c r="F23" s="26"/>
      <c r="H23" s="9"/>
    </row>
    <row r="24" spans="1:6" ht="15">
      <c r="A24" s="37" t="s">
        <v>6</v>
      </c>
      <c r="B24" s="38"/>
      <c r="C24" s="39"/>
      <c r="D24" s="70"/>
      <c r="E24" s="70"/>
      <c r="F24" s="40"/>
    </row>
    <row r="25" spans="1:6" ht="15">
      <c r="A25" s="3" t="s">
        <v>4</v>
      </c>
      <c r="B25" s="7" t="s">
        <v>2</v>
      </c>
      <c r="C25" s="8" t="s">
        <v>3</v>
      </c>
      <c r="D25" s="75" t="s">
        <v>10</v>
      </c>
      <c r="E25" s="75" t="s">
        <v>8</v>
      </c>
      <c r="F25" s="3" t="s">
        <v>1</v>
      </c>
    </row>
    <row r="26" spans="1:6" ht="15">
      <c r="A26" s="24">
        <v>1</v>
      </c>
      <c r="B26" s="102" t="s">
        <v>211</v>
      </c>
      <c r="C26" s="102" t="s">
        <v>217</v>
      </c>
      <c r="D26" s="104">
        <v>1987</v>
      </c>
      <c r="E26" s="105">
        <v>2399</v>
      </c>
      <c r="F26" s="15">
        <v>10</v>
      </c>
    </row>
    <row r="27" spans="1:6" ht="15">
      <c r="A27" s="24">
        <v>2</v>
      </c>
      <c r="B27" s="102" t="s">
        <v>29</v>
      </c>
      <c r="C27" s="102" t="s">
        <v>20</v>
      </c>
      <c r="D27" s="103">
        <v>1992</v>
      </c>
      <c r="E27" s="105">
        <v>2277</v>
      </c>
      <c r="F27" s="15">
        <v>7</v>
      </c>
    </row>
    <row r="28" spans="1:6" ht="15">
      <c r="A28" s="24">
        <v>3</v>
      </c>
      <c r="B28" s="102" t="s">
        <v>44</v>
      </c>
      <c r="C28" s="102" t="s">
        <v>20</v>
      </c>
      <c r="D28" s="104">
        <v>1987</v>
      </c>
      <c r="E28" s="105">
        <v>2177</v>
      </c>
      <c r="F28" s="15">
        <v>4</v>
      </c>
    </row>
    <row r="29" spans="1:6" ht="15">
      <c r="A29" s="24">
        <v>4</v>
      </c>
      <c r="B29" s="102" t="s">
        <v>56</v>
      </c>
      <c r="C29" s="102" t="s">
        <v>20</v>
      </c>
      <c r="D29" s="104">
        <v>2002</v>
      </c>
      <c r="E29" s="105">
        <v>2171</v>
      </c>
      <c r="F29" s="15">
        <v>2</v>
      </c>
    </row>
    <row r="30" spans="1:6" ht="16.5" customHeight="1">
      <c r="A30" s="24">
        <v>5</v>
      </c>
      <c r="B30" s="102" t="s">
        <v>220</v>
      </c>
      <c r="C30" s="102" t="s">
        <v>219</v>
      </c>
      <c r="D30" s="104">
        <v>1976</v>
      </c>
      <c r="E30" s="105">
        <v>1918</v>
      </c>
      <c r="F30" s="15">
        <v>1</v>
      </c>
    </row>
    <row r="31" spans="1:6" ht="15">
      <c r="A31" s="26"/>
      <c r="B31" s="27"/>
      <c r="C31" s="28"/>
      <c r="D31" s="76"/>
      <c r="E31" s="76"/>
      <c r="F31" s="26"/>
    </row>
    <row r="32" spans="1:6" ht="15">
      <c r="A32" s="37" t="s">
        <v>15</v>
      </c>
      <c r="B32" s="38"/>
      <c r="C32" s="39"/>
      <c r="D32" s="70"/>
      <c r="E32" s="70"/>
      <c r="F32" s="40"/>
    </row>
    <row r="33" spans="1:6" ht="15">
      <c r="A33" s="3" t="s">
        <v>4</v>
      </c>
      <c r="B33" s="7" t="s">
        <v>2</v>
      </c>
      <c r="C33" s="8" t="s">
        <v>3</v>
      </c>
      <c r="D33" s="75" t="s">
        <v>10</v>
      </c>
      <c r="E33" s="75" t="s">
        <v>8</v>
      </c>
      <c r="F33" s="3" t="s">
        <v>1</v>
      </c>
    </row>
    <row r="34" spans="1:6" ht="15">
      <c r="A34" s="24">
        <v>1</v>
      </c>
      <c r="B34" s="106" t="s">
        <v>194</v>
      </c>
      <c r="C34" s="106" t="s">
        <v>138</v>
      </c>
      <c r="D34" s="108">
        <v>2001</v>
      </c>
      <c r="E34" s="107">
        <v>2106</v>
      </c>
      <c r="F34" s="15">
        <v>10</v>
      </c>
    </row>
    <row r="35" spans="1:6" ht="15">
      <c r="A35" s="24">
        <v>2</v>
      </c>
      <c r="B35" s="106" t="s">
        <v>56</v>
      </c>
      <c r="C35" s="106" t="s">
        <v>20</v>
      </c>
      <c r="D35" s="109">
        <v>2002</v>
      </c>
      <c r="E35" s="107">
        <v>2171</v>
      </c>
      <c r="F35" s="13">
        <v>7</v>
      </c>
    </row>
    <row r="36" spans="1:6" ht="15">
      <c r="A36" s="24">
        <v>3</v>
      </c>
      <c r="B36" s="106" t="s">
        <v>221</v>
      </c>
      <c r="C36" s="106" t="s">
        <v>222</v>
      </c>
      <c r="D36" s="109">
        <v>2001</v>
      </c>
      <c r="E36" s="107">
        <v>1795</v>
      </c>
      <c r="F36" s="15">
        <v>4</v>
      </c>
    </row>
    <row r="37" spans="1:6" ht="15">
      <c r="A37" s="24">
        <v>4</v>
      </c>
      <c r="B37" s="106" t="s">
        <v>223</v>
      </c>
      <c r="C37" s="106" t="s">
        <v>27</v>
      </c>
      <c r="D37" s="109">
        <v>2000</v>
      </c>
      <c r="E37" s="107">
        <v>1972</v>
      </c>
      <c r="F37" s="15">
        <v>2</v>
      </c>
    </row>
    <row r="38" spans="1:6" ht="15">
      <c r="A38" s="24">
        <v>5</v>
      </c>
      <c r="B38" s="106" t="s">
        <v>224</v>
      </c>
      <c r="C38" s="106" t="s">
        <v>219</v>
      </c>
      <c r="D38" s="109">
        <v>2002</v>
      </c>
      <c r="E38" s="107">
        <v>1932</v>
      </c>
      <c r="F38" s="15">
        <v>1</v>
      </c>
    </row>
    <row r="39" spans="1:6" ht="15">
      <c r="A39" s="26"/>
      <c r="B39" s="27"/>
      <c r="C39" s="28"/>
      <c r="D39" s="76"/>
      <c r="E39" s="76"/>
      <c r="F39" s="26"/>
    </row>
    <row r="40" spans="1:6" ht="15">
      <c r="A40" s="26"/>
      <c r="B40" s="27"/>
      <c r="C40" s="28"/>
      <c r="D40" s="76"/>
      <c r="E40" s="76"/>
      <c r="F40" s="26"/>
    </row>
    <row r="41" spans="1:6" ht="15">
      <c r="A41" s="37" t="s">
        <v>16</v>
      </c>
      <c r="B41" s="38"/>
      <c r="C41" s="39"/>
      <c r="D41" s="70"/>
      <c r="E41" s="70"/>
      <c r="F41" s="40"/>
    </row>
    <row r="42" spans="1:6" ht="15">
      <c r="A42" s="3" t="s">
        <v>4</v>
      </c>
      <c r="B42" s="7" t="s">
        <v>2</v>
      </c>
      <c r="C42" s="8" t="s">
        <v>3</v>
      </c>
      <c r="D42" s="75" t="s">
        <v>10</v>
      </c>
      <c r="E42" s="75" t="s">
        <v>8</v>
      </c>
      <c r="F42" s="3" t="s">
        <v>1</v>
      </c>
    </row>
    <row r="43" spans="1:6" ht="15">
      <c r="A43" s="24">
        <v>1</v>
      </c>
      <c r="B43" s="110" t="s">
        <v>56</v>
      </c>
      <c r="C43" s="110" t="s">
        <v>20</v>
      </c>
      <c r="D43" s="115">
        <v>2002</v>
      </c>
      <c r="E43" s="111">
        <v>2171</v>
      </c>
      <c r="F43" s="15">
        <v>10</v>
      </c>
    </row>
    <row r="44" spans="1:6" ht="15">
      <c r="A44" s="24">
        <v>2</v>
      </c>
      <c r="B44" s="110" t="s">
        <v>223</v>
      </c>
      <c r="C44" s="110" t="s">
        <v>27</v>
      </c>
      <c r="D44" s="115">
        <v>2000</v>
      </c>
      <c r="E44" s="111">
        <v>1972</v>
      </c>
      <c r="F44" s="15">
        <v>7</v>
      </c>
    </row>
    <row r="45" spans="1:6" ht="15">
      <c r="A45" s="24">
        <v>3</v>
      </c>
      <c r="B45" s="110" t="s">
        <v>225</v>
      </c>
      <c r="C45" s="110" t="s">
        <v>219</v>
      </c>
      <c r="D45" s="115">
        <v>2005</v>
      </c>
      <c r="E45" s="111">
        <v>1745</v>
      </c>
      <c r="F45" s="15">
        <v>4</v>
      </c>
    </row>
    <row r="46" spans="1:6" ht="15">
      <c r="A46" s="24">
        <v>4</v>
      </c>
      <c r="B46" s="110" t="s">
        <v>226</v>
      </c>
      <c r="C46" s="110" t="s">
        <v>219</v>
      </c>
      <c r="D46" s="115">
        <v>1999</v>
      </c>
      <c r="E46" s="111">
        <v>1887</v>
      </c>
      <c r="F46" s="15">
        <v>2</v>
      </c>
    </row>
    <row r="47" spans="1:6" ht="15">
      <c r="A47" s="24">
        <v>5</v>
      </c>
      <c r="B47" s="110" t="s">
        <v>227</v>
      </c>
      <c r="C47" s="110" t="s">
        <v>222</v>
      </c>
      <c r="D47" s="112">
        <v>1998</v>
      </c>
      <c r="E47" s="111">
        <v>1760</v>
      </c>
      <c r="F47" s="15">
        <v>1</v>
      </c>
    </row>
    <row r="49" ht="16.5" customHeight="1"/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9">
      <selection activeCell="J31" sqref="J31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84" customWidth="1"/>
    <col min="4" max="4" width="15.00390625" style="128" customWidth="1"/>
    <col min="5" max="5" width="12.8515625" style="80" customWidth="1"/>
    <col min="6" max="6" width="27.140625" style="80" customWidth="1"/>
    <col min="7" max="16384" width="9.140625" style="67" customWidth="1"/>
  </cols>
  <sheetData>
    <row r="1" spans="1:2" ht="18.75">
      <c r="A1" s="1" t="s">
        <v>115</v>
      </c>
      <c r="B1" s="5"/>
    </row>
    <row r="2" spans="1:8" ht="18.75">
      <c r="A2" s="385" t="s">
        <v>280</v>
      </c>
      <c r="B2" s="385"/>
      <c r="C2" s="385"/>
      <c r="D2" s="385"/>
      <c r="E2" s="385"/>
      <c r="F2" s="385"/>
      <c r="G2" s="385"/>
      <c r="H2" s="385"/>
    </row>
    <row r="3" spans="1:8" ht="18.75">
      <c r="A3" s="385" t="s">
        <v>281</v>
      </c>
      <c r="B3" s="385"/>
      <c r="C3" s="385"/>
      <c r="D3" s="385"/>
      <c r="E3" s="385"/>
      <c r="F3" s="385"/>
      <c r="G3" s="385"/>
      <c r="H3" s="385"/>
    </row>
    <row r="4" spans="1:8" ht="18.75">
      <c r="A4" s="385" t="s">
        <v>282</v>
      </c>
      <c r="B4" s="385"/>
      <c r="C4" s="385"/>
      <c r="D4" s="385"/>
      <c r="E4" s="385"/>
      <c r="F4" s="385"/>
      <c r="G4" s="385"/>
      <c r="H4" s="385"/>
    </row>
    <row r="5" ht="15">
      <c r="B5" s="5"/>
    </row>
    <row r="6" ht="15">
      <c r="B6" s="5"/>
    </row>
    <row r="7" spans="1:6" ht="15.75">
      <c r="A7" s="2" t="s">
        <v>0</v>
      </c>
      <c r="B7" s="5"/>
      <c r="F7" s="126"/>
    </row>
    <row r="8" spans="1:6" ht="15.75">
      <c r="A8" s="2"/>
      <c r="B8" s="5"/>
      <c r="F8" s="126"/>
    </row>
    <row r="9" spans="1:6" ht="15">
      <c r="A9" s="33" t="s">
        <v>7</v>
      </c>
      <c r="B9" s="34"/>
      <c r="C9" s="85"/>
      <c r="D9" s="129"/>
      <c r="E9" s="35"/>
      <c r="F9" s="35"/>
    </row>
    <row r="10" spans="1:6" ht="15">
      <c r="A10" s="10" t="s">
        <v>4</v>
      </c>
      <c r="B10" s="11" t="s">
        <v>2</v>
      </c>
      <c r="C10" s="86" t="s">
        <v>3</v>
      </c>
      <c r="D10" s="130" t="s">
        <v>10</v>
      </c>
      <c r="E10" s="12" t="s">
        <v>8</v>
      </c>
      <c r="F10" s="12" t="s">
        <v>1</v>
      </c>
    </row>
    <row r="11" spans="1:8" ht="15">
      <c r="A11" s="24">
        <v>1</v>
      </c>
      <c r="B11" s="116" t="s">
        <v>236</v>
      </c>
      <c r="C11" s="116" t="s">
        <v>262</v>
      </c>
      <c r="D11" s="131">
        <v>31302</v>
      </c>
      <c r="E11" s="115">
        <v>2677</v>
      </c>
      <c r="F11" s="113">
        <v>240</v>
      </c>
      <c r="H11" s="9"/>
    </row>
    <row r="12" spans="1:8" ht="15">
      <c r="A12" s="24">
        <v>2</v>
      </c>
      <c r="B12" s="116" t="s">
        <v>5</v>
      </c>
      <c r="C12" s="116" t="s">
        <v>12</v>
      </c>
      <c r="D12" s="131">
        <v>30244</v>
      </c>
      <c r="E12" s="115">
        <v>2615</v>
      </c>
      <c r="F12" s="113">
        <v>204</v>
      </c>
      <c r="H12" s="9"/>
    </row>
    <row r="13" spans="1:8" ht="15">
      <c r="A13" s="24">
        <v>3</v>
      </c>
      <c r="B13" s="116" t="s">
        <v>257</v>
      </c>
      <c r="C13" s="116" t="s">
        <v>294</v>
      </c>
      <c r="D13" s="131">
        <v>34279</v>
      </c>
      <c r="E13" s="115">
        <v>2507</v>
      </c>
      <c r="F13" s="113">
        <v>180</v>
      </c>
      <c r="H13" s="9"/>
    </row>
    <row r="14" spans="1:8" ht="15">
      <c r="A14" s="24">
        <v>4</v>
      </c>
      <c r="B14" s="116" t="s">
        <v>18</v>
      </c>
      <c r="C14" s="116" t="s">
        <v>12</v>
      </c>
      <c r="D14" s="131">
        <v>31722</v>
      </c>
      <c r="E14" s="115">
        <v>2637</v>
      </c>
      <c r="F14" s="113">
        <v>162</v>
      </c>
      <c r="H14" s="9"/>
    </row>
    <row r="15" spans="1:8" ht="15">
      <c r="A15" s="24">
        <v>5</v>
      </c>
      <c r="B15" s="116" t="s">
        <v>71</v>
      </c>
      <c r="C15" s="116" t="s">
        <v>263</v>
      </c>
      <c r="D15" s="131">
        <v>31573</v>
      </c>
      <c r="E15" s="115">
        <v>2573</v>
      </c>
      <c r="F15" s="113">
        <v>144</v>
      </c>
      <c r="H15" s="9"/>
    </row>
    <row r="16" spans="1:8" ht="15">
      <c r="A16" s="24">
        <v>6</v>
      </c>
      <c r="B16" s="116" t="s">
        <v>36</v>
      </c>
      <c r="C16" s="116" t="s">
        <v>106</v>
      </c>
      <c r="D16" s="131">
        <v>30782</v>
      </c>
      <c r="E16" s="115">
        <v>2546</v>
      </c>
      <c r="F16" s="113">
        <v>126</v>
      </c>
      <c r="H16" s="9"/>
    </row>
    <row r="17" spans="1:8" ht="15">
      <c r="A17" s="24">
        <v>7</v>
      </c>
      <c r="B17" s="116" t="s">
        <v>258</v>
      </c>
      <c r="C17" s="116" t="s">
        <v>12</v>
      </c>
      <c r="D17" s="131">
        <v>32879</v>
      </c>
      <c r="E17" s="115">
        <v>2577</v>
      </c>
      <c r="F17" s="113">
        <v>108</v>
      </c>
      <c r="H17" s="9"/>
    </row>
    <row r="18" spans="1:8" ht="15">
      <c r="A18" s="24">
        <v>8</v>
      </c>
      <c r="B18" s="116" t="s">
        <v>259</v>
      </c>
      <c r="C18" s="116" t="s">
        <v>12</v>
      </c>
      <c r="D18" s="131">
        <v>33290</v>
      </c>
      <c r="E18" s="115">
        <v>2557</v>
      </c>
      <c r="F18" s="113">
        <v>90</v>
      </c>
      <c r="H18" s="9"/>
    </row>
    <row r="19" spans="1:8" ht="15">
      <c r="A19" s="24">
        <v>9</v>
      </c>
      <c r="B19" s="116" t="s">
        <v>63</v>
      </c>
      <c r="C19" s="116" t="s">
        <v>69</v>
      </c>
      <c r="D19" s="131">
        <v>35852</v>
      </c>
      <c r="E19" s="115">
        <v>2410</v>
      </c>
      <c r="F19" s="113">
        <v>60</v>
      </c>
      <c r="H19" s="9"/>
    </row>
    <row r="20" spans="1:8" ht="15">
      <c r="A20" s="24">
        <v>10</v>
      </c>
      <c r="B20" s="116" t="s">
        <v>260</v>
      </c>
      <c r="C20" s="116" t="s">
        <v>294</v>
      </c>
      <c r="D20" s="131">
        <v>30521</v>
      </c>
      <c r="E20" s="115">
        <v>2302</v>
      </c>
      <c r="F20" s="114">
        <v>42</v>
      </c>
      <c r="H20" s="9"/>
    </row>
    <row r="21" spans="1:8" ht="15">
      <c r="A21" s="24">
        <v>11</v>
      </c>
      <c r="B21" s="116" t="s">
        <v>261</v>
      </c>
      <c r="C21" s="116" t="s">
        <v>264</v>
      </c>
      <c r="D21" s="131">
        <v>30806</v>
      </c>
      <c r="E21" s="115">
        <v>2396</v>
      </c>
      <c r="F21" s="114">
        <v>36</v>
      </c>
      <c r="H21" s="9"/>
    </row>
    <row r="22" spans="1:8" ht="15">
      <c r="A22" s="26"/>
      <c r="B22" s="27"/>
      <c r="C22" s="28"/>
      <c r="D22" s="132"/>
      <c r="E22" s="76"/>
      <c r="F22" s="76"/>
      <c r="H22" s="9"/>
    </row>
    <row r="23" spans="1:6" ht="15">
      <c r="A23" s="37" t="s">
        <v>6</v>
      </c>
      <c r="B23" s="38"/>
      <c r="C23" s="39"/>
      <c r="D23" s="133"/>
      <c r="E23" s="70"/>
      <c r="F23" s="70"/>
    </row>
    <row r="24" spans="1:6" ht="15">
      <c r="A24" s="3" t="s">
        <v>4</v>
      </c>
      <c r="B24" s="7" t="s">
        <v>2</v>
      </c>
      <c r="C24" s="8" t="s">
        <v>3</v>
      </c>
      <c r="D24" s="134" t="s">
        <v>10</v>
      </c>
      <c r="E24" s="75" t="s">
        <v>8</v>
      </c>
      <c r="F24" s="75" t="s">
        <v>1</v>
      </c>
    </row>
    <row r="25" spans="1:6" ht="15">
      <c r="A25" s="24">
        <v>1</v>
      </c>
      <c r="B25" s="110" t="s">
        <v>266</v>
      </c>
      <c r="C25" s="110" t="s">
        <v>12</v>
      </c>
      <c r="D25" s="131">
        <v>34605</v>
      </c>
      <c r="E25" s="112">
        <v>2286</v>
      </c>
      <c r="F25" s="15">
        <v>10</v>
      </c>
    </row>
    <row r="26" spans="1:6" ht="15">
      <c r="A26" s="24">
        <v>2</v>
      </c>
      <c r="B26" s="110" t="s">
        <v>267</v>
      </c>
      <c r="C26" s="110" t="s">
        <v>106</v>
      </c>
      <c r="D26" s="135">
        <v>35244</v>
      </c>
      <c r="E26" s="112">
        <v>2024</v>
      </c>
      <c r="F26" s="15">
        <v>7</v>
      </c>
    </row>
    <row r="27" spans="1:6" ht="15">
      <c r="A27" s="24">
        <v>3</v>
      </c>
      <c r="B27" s="110" t="s">
        <v>268</v>
      </c>
      <c r="C27" s="110" t="s">
        <v>264</v>
      </c>
      <c r="D27" s="131">
        <v>35496</v>
      </c>
      <c r="E27" s="112">
        <v>2083</v>
      </c>
      <c r="F27" s="15">
        <v>4</v>
      </c>
    </row>
    <row r="28" spans="1:6" ht="15">
      <c r="A28" s="24">
        <v>4</v>
      </c>
      <c r="B28" s="110" t="s">
        <v>269</v>
      </c>
      <c r="C28" s="110" t="s">
        <v>264</v>
      </c>
      <c r="D28" s="131">
        <v>26182</v>
      </c>
      <c r="E28" s="112">
        <v>2109</v>
      </c>
      <c r="F28" s="15">
        <v>2</v>
      </c>
    </row>
    <row r="29" spans="1:6" ht="16.5" customHeight="1">
      <c r="A29" s="24">
        <v>5</v>
      </c>
      <c r="B29" s="110" t="s">
        <v>270</v>
      </c>
      <c r="C29" s="110" t="s">
        <v>264</v>
      </c>
      <c r="D29" s="131">
        <v>36794</v>
      </c>
      <c r="E29" s="112">
        <v>1707</v>
      </c>
      <c r="F29" s="15">
        <v>1</v>
      </c>
    </row>
    <row r="30" spans="1:6" ht="15">
      <c r="A30" s="26"/>
      <c r="B30" s="27"/>
      <c r="C30" s="28"/>
      <c r="D30" s="132"/>
      <c r="E30" s="76"/>
      <c r="F30" s="76"/>
    </row>
    <row r="31" spans="1:6" ht="15">
      <c r="A31" s="37" t="s">
        <v>15</v>
      </c>
      <c r="B31" s="38"/>
      <c r="C31" s="39"/>
      <c r="D31" s="133"/>
      <c r="E31" s="70"/>
      <c r="F31" s="70"/>
    </row>
    <row r="32" spans="1:6" ht="15">
      <c r="A32" s="3" t="s">
        <v>4</v>
      </c>
      <c r="B32" s="7" t="s">
        <v>2</v>
      </c>
      <c r="C32" s="8" t="s">
        <v>3</v>
      </c>
      <c r="D32" s="134" t="s">
        <v>10</v>
      </c>
      <c r="E32" s="75" t="s">
        <v>8</v>
      </c>
      <c r="F32" s="75" t="s">
        <v>1</v>
      </c>
    </row>
    <row r="33" spans="1:6" ht="15">
      <c r="A33" s="24">
        <v>1</v>
      </c>
      <c r="B33" s="110" t="s">
        <v>63</v>
      </c>
      <c r="C33" s="110" t="s">
        <v>69</v>
      </c>
      <c r="D33" s="135">
        <v>35852</v>
      </c>
      <c r="E33" s="112">
        <v>2410</v>
      </c>
      <c r="F33" s="15">
        <v>10</v>
      </c>
    </row>
    <row r="34" spans="1:6" ht="15">
      <c r="A34" s="24">
        <v>2</v>
      </c>
      <c r="B34" s="110" t="s">
        <v>271</v>
      </c>
      <c r="C34" s="110" t="s">
        <v>12</v>
      </c>
      <c r="D34" s="131">
        <v>36303</v>
      </c>
      <c r="E34" s="112">
        <v>2347</v>
      </c>
      <c r="F34" s="15">
        <v>7</v>
      </c>
    </row>
    <row r="35" spans="1:6" ht="15">
      <c r="A35" s="24">
        <v>3</v>
      </c>
      <c r="B35" s="110" t="s">
        <v>272</v>
      </c>
      <c r="C35" s="110" t="s">
        <v>109</v>
      </c>
      <c r="D35" s="131">
        <v>36762</v>
      </c>
      <c r="E35" s="112">
        <v>1999</v>
      </c>
      <c r="F35" s="15">
        <v>4</v>
      </c>
    </row>
    <row r="36" spans="1:6" ht="15">
      <c r="A36" s="24">
        <v>4</v>
      </c>
      <c r="B36" s="110" t="s">
        <v>273</v>
      </c>
      <c r="C36" s="110" t="s">
        <v>12</v>
      </c>
      <c r="D36" s="131">
        <v>37090</v>
      </c>
      <c r="E36" s="112">
        <v>2229</v>
      </c>
      <c r="F36" s="15">
        <v>2</v>
      </c>
    </row>
    <row r="37" spans="1:6" ht="15">
      <c r="A37" s="24">
        <v>5</v>
      </c>
      <c r="B37" s="110" t="s">
        <v>274</v>
      </c>
      <c r="C37" s="110" t="s">
        <v>69</v>
      </c>
      <c r="D37" s="131">
        <v>36779</v>
      </c>
      <c r="E37" s="112">
        <v>2128</v>
      </c>
      <c r="F37" s="15">
        <v>1</v>
      </c>
    </row>
    <row r="38" spans="1:6" ht="15">
      <c r="A38" s="26"/>
      <c r="B38" s="27"/>
      <c r="C38" s="28"/>
      <c r="D38" s="132"/>
      <c r="E38" s="76"/>
      <c r="F38" s="76"/>
    </row>
    <row r="39" spans="1:6" ht="15">
      <c r="A39" s="26"/>
      <c r="B39" s="27"/>
      <c r="C39" s="28"/>
      <c r="D39" s="132"/>
      <c r="E39" s="76"/>
      <c r="F39" s="76"/>
    </row>
    <row r="40" spans="1:6" ht="15">
      <c r="A40" s="37" t="s">
        <v>16</v>
      </c>
      <c r="B40" s="38"/>
      <c r="C40" s="39"/>
      <c r="D40" s="133"/>
      <c r="E40" s="70"/>
      <c r="F40" s="70"/>
    </row>
    <row r="41" spans="1:6" ht="15">
      <c r="A41" s="3" t="s">
        <v>4</v>
      </c>
      <c r="B41" s="7" t="s">
        <v>2</v>
      </c>
      <c r="C41" s="8" t="s">
        <v>3</v>
      </c>
      <c r="D41" s="134" t="s">
        <v>10</v>
      </c>
      <c r="E41" s="75" t="s">
        <v>8</v>
      </c>
      <c r="F41" s="75" t="s">
        <v>1</v>
      </c>
    </row>
    <row r="42" spans="1:6" ht="15">
      <c r="A42" s="24">
        <v>1</v>
      </c>
      <c r="B42" s="110" t="s">
        <v>275</v>
      </c>
      <c r="C42" s="110" t="s">
        <v>264</v>
      </c>
      <c r="D42" s="131">
        <v>36794</v>
      </c>
      <c r="E42" s="112">
        <v>1707</v>
      </c>
      <c r="F42" s="15">
        <v>10</v>
      </c>
    </row>
    <row r="43" spans="1:6" ht="15">
      <c r="A43" s="24">
        <v>2</v>
      </c>
      <c r="B43" s="110" t="s">
        <v>276</v>
      </c>
      <c r="C43" s="110" t="s">
        <v>12</v>
      </c>
      <c r="D43" s="131">
        <v>36185</v>
      </c>
      <c r="E43" s="112">
        <v>1950</v>
      </c>
      <c r="F43" s="15">
        <v>7</v>
      </c>
    </row>
    <row r="44" spans="1:6" ht="15">
      <c r="A44" s="24">
        <v>3</v>
      </c>
      <c r="B44" s="110" t="s">
        <v>277</v>
      </c>
      <c r="C44" s="110" t="s">
        <v>264</v>
      </c>
      <c r="D44" s="131">
        <v>38001</v>
      </c>
      <c r="E44" s="112">
        <v>1737</v>
      </c>
      <c r="F44" s="15">
        <v>4</v>
      </c>
    </row>
    <row r="45" spans="1:6" ht="15">
      <c r="A45" s="24">
        <v>4</v>
      </c>
      <c r="B45" s="110" t="s">
        <v>278</v>
      </c>
      <c r="C45" s="110" t="s">
        <v>12</v>
      </c>
      <c r="D45" s="131">
        <v>37248</v>
      </c>
      <c r="E45" s="112">
        <v>1776</v>
      </c>
      <c r="F45" s="15">
        <v>2</v>
      </c>
    </row>
    <row r="46" spans="1:6" ht="15">
      <c r="A46" s="24">
        <v>5</v>
      </c>
      <c r="B46" s="110" t="s">
        <v>279</v>
      </c>
      <c r="C46" s="110" t="s">
        <v>294</v>
      </c>
      <c r="D46" s="135">
        <v>37660</v>
      </c>
      <c r="E46" s="112">
        <v>1702</v>
      </c>
      <c r="F46" s="15">
        <v>1</v>
      </c>
    </row>
    <row r="48" ht="16.5" customHeight="1"/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A37" sqref="A37:IV38"/>
    </sheetView>
  </sheetViews>
  <sheetFormatPr defaultColWidth="9.140625" defaultRowHeight="15"/>
  <cols>
    <col min="1" max="1" width="9.140625" style="137" customWidth="1"/>
    <col min="2" max="2" width="25.140625" style="137" customWidth="1"/>
    <col min="3" max="3" width="29.7109375" style="291" customWidth="1"/>
    <col min="4" max="4" width="15.00390625" style="292" customWidth="1"/>
    <col min="5" max="5" width="12.8515625" style="138" customWidth="1"/>
    <col min="6" max="6" width="27.140625" style="138" customWidth="1"/>
    <col min="7" max="16384" width="9.140625" style="137" customWidth="1"/>
  </cols>
  <sheetData>
    <row r="1" spans="1:2" ht="15">
      <c r="A1" s="153" t="s">
        <v>115</v>
      </c>
      <c r="B1" s="290"/>
    </row>
    <row r="2" spans="1:8" ht="15">
      <c r="A2" s="386" t="s">
        <v>295</v>
      </c>
      <c r="B2" s="386"/>
      <c r="C2" s="386"/>
      <c r="D2" s="386"/>
      <c r="E2" s="386"/>
      <c r="F2" s="386"/>
      <c r="G2" s="386"/>
      <c r="H2" s="386"/>
    </row>
    <row r="3" spans="1:8" ht="15">
      <c r="A3" s="386" t="s">
        <v>296</v>
      </c>
      <c r="B3" s="386"/>
      <c r="C3" s="386"/>
      <c r="D3" s="386"/>
      <c r="E3" s="386"/>
      <c r="F3" s="386"/>
      <c r="G3" s="386"/>
      <c r="H3" s="386"/>
    </row>
    <row r="4" spans="1:8" ht="15">
      <c r="A4" s="386" t="s">
        <v>297</v>
      </c>
      <c r="B4" s="386"/>
      <c r="C4" s="386"/>
      <c r="D4" s="386"/>
      <c r="E4" s="386"/>
      <c r="F4" s="386"/>
      <c r="G4" s="386"/>
      <c r="H4" s="386"/>
    </row>
    <row r="5" ht="15">
      <c r="B5" s="290"/>
    </row>
    <row r="6" ht="15">
      <c r="B6" s="290"/>
    </row>
    <row r="7" spans="1:6" ht="15">
      <c r="A7" s="153" t="s">
        <v>0</v>
      </c>
      <c r="B7" s="290"/>
      <c r="F7" s="293"/>
    </row>
    <row r="8" spans="1:6" ht="15">
      <c r="A8" s="153"/>
      <c r="B8" s="290"/>
      <c r="F8" s="293"/>
    </row>
    <row r="9" spans="1:6" ht="15">
      <c r="A9" s="299" t="s">
        <v>7</v>
      </c>
      <c r="B9" s="300"/>
      <c r="C9" s="294"/>
      <c r="D9" s="295"/>
      <c r="E9" s="296"/>
      <c r="F9" s="296"/>
    </row>
    <row r="10" spans="1:6" ht="15">
      <c r="A10" s="301" t="s">
        <v>4</v>
      </c>
      <c r="B10" s="302" t="s">
        <v>2</v>
      </c>
      <c r="C10" s="303" t="s">
        <v>3</v>
      </c>
      <c r="D10" s="304" t="s">
        <v>10</v>
      </c>
      <c r="E10" s="305" t="s">
        <v>8</v>
      </c>
      <c r="F10" s="305" t="s">
        <v>1</v>
      </c>
    </row>
    <row r="11" spans="1:8" ht="15">
      <c r="A11" s="306">
        <v>1</v>
      </c>
      <c r="B11" s="181" t="s">
        <v>283</v>
      </c>
      <c r="C11" s="181" t="s">
        <v>289</v>
      </c>
      <c r="D11" s="131">
        <v>35612</v>
      </c>
      <c r="E11" s="180">
        <v>2597</v>
      </c>
      <c r="F11" s="178">
        <v>220</v>
      </c>
      <c r="H11" s="297"/>
    </row>
    <row r="12" spans="1:8" ht="15">
      <c r="A12" s="306">
        <v>2</v>
      </c>
      <c r="B12" s="181" t="s">
        <v>31</v>
      </c>
      <c r="C12" s="181" t="s">
        <v>30</v>
      </c>
      <c r="D12" s="131">
        <v>30000</v>
      </c>
      <c r="E12" s="180">
        <v>2605</v>
      </c>
      <c r="F12" s="178">
        <v>187</v>
      </c>
      <c r="H12" s="297"/>
    </row>
    <row r="13" spans="1:8" ht="15">
      <c r="A13" s="306">
        <v>3</v>
      </c>
      <c r="B13" s="181" t="s">
        <v>284</v>
      </c>
      <c r="C13" s="181" t="s">
        <v>290</v>
      </c>
      <c r="D13" s="131">
        <v>33581</v>
      </c>
      <c r="E13" s="180">
        <v>2575</v>
      </c>
      <c r="F13" s="178">
        <v>165</v>
      </c>
      <c r="H13" s="297"/>
    </row>
    <row r="14" spans="1:8" ht="15">
      <c r="A14" s="306">
        <v>4</v>
      </c>
      <c r="B14" s="181" t="s">
        <v>285</v>
      </c>
      <c r="C14" s="181" t="s">
        <v>291</v>
      </c>
      <c r="D14" s="131">
        <v>35159</v>
      </c>
      <c r="E14" s="180">
        <v>2471</v>
      </c>
      <c r="F14" s="178">
        <v>149</v>
      </c>
      <c r="H14" s="297"/>
    </row>
    <row r="15" spans="1:8" ht="15">
      <c r="A15" s="306">
        <v>5</v>
      </c>
      <c r="B15" s="181" t="s">
        <v>286</v>
      </c>
      <c r="C15" s="181" t="s">
        <v>292</v>
      </c>
      <c r="D15" s="131">
        <v>33445</v>
      </c>
      <c r="E15" s="180">
        <v>2541</v>
      </c>
      <c r="F15" s="178">
        <v>132</v>
      </c>
      <c r="H15" s="297"/>
    </row>
    <row r="16" spans="1:8" ht="15">
      <c r="A16" s="306">
        <v>6</v>
      </c>
      <c r="B16" s="181" t="s">
        <v>5</v>
      </c>
      <c r="C16" s="181" t="s">
        <v>241</v>
      </c>
      <c r="D16" s="131">
        <v>30244</v>
      </c>
      <c r="E16" s="180">
        <v>2615</v>
      </c>
      <c r="F16" s="178">
        <v>116</v>
      </c>
      <c r="H16" s="297"/>
    </row>
    <row r="17" spans="1:8" ht="15">
      <c r="A17" s="306">
        <v>7</v>
      </c>
      <c r="B17" s="181" t="s">
        <v>245</v>
      </c>
      <c r="C17" s="181" t="s">
        <v>109</v>
      </c>
      <c r="D17" s="131">
        <v>30068</v>
      </c>
      <c r="E17" s="180">
        <v>2606</v>
      </c>
      <c r="F17" s="178">
        <v>99</v>
      </c>
      <c r="H17" s="297"/>
    </row>
    <row r="18" spans="1:8" ht="15">
      <c r="A18" s="306">
        <v>8</v>
      </c>
      <c r="B18" s="181" t="s">
        <v>287</v>
      </c>
      <c r="C18" s="181" t="s">
        <v>293</v>
      </c>
      <c r="D18" s="131">
        <v>36344</v>
      </c>
      <c r="E18" s="180">
        <v>2195</v>
      </c>
      <c r="F18" s="178">
        <v>83</v>
      </c>
      <c r="H18" s="297"/>
    </row>
    <row r="19" spans="1:8" ht="15">
      <c r="A19" s="306">
        <v>9</v>
      </c>
      <c r="B19" s="181" t="s">
        <v>288</v>
      </c>
      <c r="C19" s="181" t="s">
        <v>291</v>
      </c>
      <c r="D19" s="131">
        <v>21634</v>
      </c>
      <c r="E19" s="180">
        <v>2236</v>
      </c>
      <c r="F19" s="178">
        <v>55</v>
      </c>
      <c r="H19" s="297"/>
    </row>
    <row r="20" spans="1:8" ht="15">
      <c r="A20" s="269"/>
      <c r="B20" s="307"/>
      <c r="C20" s="308"/>
      <c r="D20" s="309"/>
      <c r="E20" s="270"/>
      <c r="F20" s="270"/>
      <c r="H20" s="297"/>
    </row>
    <row r="21" spans="1:6" ht="15">
      <c r="A21" s="299" t="s">
        <v>6</v>
      </c>
      <c r="B21" s="310"/>
      <c r="C21" s="311"/>
      <c r="D21" s="312"/>
      <c r="E21" s="313"/>
      <c r="F21" s="313"/>
    </row>
    <row r="22" spans="1:6" ht="15">
      <c r="A22" s="314" t="s">
        <v>4</v>
      </c>
      <c r="B22" s="315" t="s">
        <v>2</v>
      </c>
      <c r="C22" s="316" t="s">
        <v>3</v>
      </c>
      <c r="D22" s="317" t="s">
        <v>10</v>
      </c>
      <c r="E22" s="318" t="s">
        <v>8</v>
      </c>
      <c r="F22" s="318" t="s">
        <v>1</v>
      </c>
    </row>
    <row r="23" spans="1:6" ht="15">
      <c r="A23" s="306">
        <v>1</v>
      </c>
      <c r="B23" s="177" t="s">
        <v>298</v>
      </c>
      <c r="C23" s="177" t="s">
        <v>289</v>
      </c>
      <c r="D23" s="131">
        <v>34021</v>
      </c>
      <c r="E23" s="176">
        <v>2160</v>
      </c>
      <c r="F23" s="145">
        <v>10</v>
      </c>
    </row>
    <row r="24" spans="1:6" ht="15">
      <c r="A24" s="306">
        <v>2</v>
      </c>
      <c r="B24" s="177" t="s">
        <v>299</v>
      </c>
      <c r="C24" s="177" t="s">
        <v>302</v>
      </c>
      <c r="D24" s="135">
        <v>36472</v>
      </c>
      <c r="E24" s="176">
        <v>2128</v>
      </c>
      <c r="F24" s="145">
        <v>7</v>
      </c>
    </row>
    <row r="25" spans="1:6" ht="15">
      <c r="A25" s="306">
        <v>3</v>
      </c>
      <c r="B25" s="177" t="s">
        <v>300</v>
      </c>
      <c r="C25" s="177" t="s">
        <v>293</v>
      </c>
      <c r="D25" s="131">
        <v>34957</v>
      </c>
      <c r="E25" s="176">
        <v>2007</v>
      </c>
      <c r="F25" s="145">
        <v>4</v>
      </c>
    </row>
    <row r="26" spans="1:6" ht="15">
      <c r="A26" s="306">
        <v>4</v>
      </c>
      <c r="B26" s="177" t="s">
        <v>301</v>
      </c>
      <c r="C26" s="177" t="s">
        <v>303</v>
      </c>
      <c r="D26" s="131">
        <v>33845</v>
      </c>
      <c r="E26" s="176">
        <v>1944</v>
      </c>
      <c r="F26" s="145">
        <v>2</v>
      </c>
    </row>
    <row r="27" spans="1:6" ht="16.5" customHeight="1">
      <c r="A27" s="306">
        <v>5</v>
      </c>
      <c r="B27" s="177" t="s">
        <v>90</v>
      </c>
      <c r="C27" s="177" t="s">
        <v>105</v>
      </c>
      <c r="D27" s="131">
        <v>35871</v>
      </c>
      <c r="E27" s="176">
        <v>1860</v>
      </c>
      <c r="F27" s="145">
        <v>1</v>
      </c>
    </row>
    <row r="28" spans="1:6" ht="15">
      <c r="A28" s="269"/>
      <c r="B28" s="307"/>
      <c r="C28" s="308"/>
      <c r="D28" s="309"/>
      <c r="E28" s="270"/>
      <c r="F28" s="270"/>
    </row>
    <row r="29" spans="1:6" ht="15">
      <c r="A29" s="299" t="s">
        <v>15</v>
      </c>
      <c r="B29" s="310"/>
      <c r="C29" s="311"/>
      <c r="D29" s="312"/>
      <c r="E29" s="313"/>
      <c r="F29" s="313"/>
    </row>
    <row r="30" spans="1:6" ht="15">
      <c r="A30" s="314" t="s">
        <v>4</v>
      </c>
      <c r="B30" s="315" t="s">
        <v>2</v>
      </c>
      <c r="C30" s="316" t="s">
        <v>3</v>
      </c>
      <c r="D30" s="317" t="s">
        <v>10</v>
      </c>
      <c r="E30" s="318" t="s">
        <v>8</v>
      </c>
      <c r="F30" s="318" t="s">
        <v>1</v>
      </c>
    </row>
    <row r="31" spans="1:6" ht="15">
      <c r="A31" s="306">
        <v>1</v>
      </c>
      <c r="B31" s="177" t="s">
        <v>287</v>
      </c>
      <c r="C31" s="177" t="s">
        <v>293</v>
      </c>
      <c r="D31" s="131">
        <v>36344</v>
      </c>
      <c r="E31" s="176">
        <v>2195</v>
      </c>
      <c r="F31" s="145">
        <v>10</v>
      </c>
    </row>
    <row r="32" spans="1:6" ht="15">
      <c r="A32" s="306">
        <v>2</v>
      </c>
      <c r="B32" s="177" t="s">
        <v>305</v>
      </c>
      <c r="C32" s="177" t="s">
        <v>306</v>
      </c>
      <c r="D32" s="131">
        <v>36698</v>
      </c>
      <c r="E32" s="176">
        <v>2328</v>
      </c>
      <c r="F32" s="145">
        <v>7</v>
      </c>
    </row>
    <row r="33" spans="1:6" ht="15">
      <c r="A33" s="306">
        <v>3</v>
      </c>
      <c r="B33" s="237" t="s">
        <v>299</v>
      </c>
      <c r="C33" s="237" t="s">
        <v>302</v>
      </c>
      <c r="D33" s="288">
        <v>36472</v>
      </c>
      <c r="E33" s="289">
        <v>2128</v>
      </c>
      <c r="F33" s="150">
        <v>4</v>
      </c>
    </row>
    <row r="34" spans="1:6" ht="15">
      <c r="A34" s="306">
        <v>4</v>
      </c>
      <c r="B34" s="321" t="s">
        <v>400</v>
      </c>
      <c r="C34" s="298" t="s">
        <v>402</v>
      </c>
      <c r="D34" s="322">
        <v>2001</v>
      </c>
      <c r="E34" s="323">
        <v>1828</v>
      </c>
      <c r="F34" s="145">
        <v>2</v>
      </c>
    </row>
    <row r="35" spans="1:6" ht="15">
      <c r="A35" s="306">
        <v>5</v>
      </c>
      <c r="B35" s="321" t="s">
        <v>401</v>
      </c>
      <c r="C35" s="298" t="s">
        <v>291</v>
      </c>
      <c r="D35" s="322">
        <v>2001</v>
      </c>
      <c r="E35" s="323">
        <v>1873</v>
      </c>
      <c r="F35" s="145">
        <v>1</v>
      </c>
    </row>
    <row r="36" spans="1:6" ht="15">
      <c r="A36" s="319"/>
      <c r="B36" s="284"/>
      <c r="C36" s="284"/>
      <c r="D36" s="285"/>
      <c r="E36" s="286"/>
      <c r="F36" s="320"/>
    </row>
    <row r="37" spans="1:6" ht="15">
      <c r="A37" s="269"/>
      <c r="B37" s="307"/>
      <c r="C37" s="308"/>
      <c r="D37" s="309"/>
      <c r="E37" s="270"/>
      <c r="F37" s="270"/>
    </row>
    <row r="38" spans="1:6" ht="15">
      <c r="A38" s="299" t="s">
        <v>16</v>
      </c>
      <c r="B38" s="310"/>
      <c r="C38" s="311"/>
      <c r="D38" s="312"/>
      <c r="E38" s="313"/>
      <c r="F38" s="313"/>
    </row>
    <row r="39" spans="1:6" ht="15">
      <c r="A39" s="314" t="s">
        <v>4</v>
      </c>
      <c r="B39" s="315" t="s">
        <v>2</v>
      </c>
      <c r="C39" s="316" t="s">
        <v>3</v>
      </c>
      <c r="D39" s="317" t="s">
        <v>10</v>
      </c>
      <c r="E39" s="318" t="s">
        <v>8</v>
      </c>
      <c r="F39" s="318" t="s">
        <v>1</v>
      </c>
    </row>
    <row r="40" spans="1:6" ht="15">
      <c r="A40" s="306">
        <v>1</v>
      </c>
      <c r="B40" s="177" t="s">
        <v>299</v>
      </c>
      <c r="C40" s="177" t="s">
        <v>302</v>
      </c>
      <c r="D40" s="131">
        <v>36472</v>
      </c>
      <c r="E40" s="176">
        <v>2128</v>
      </c>
      <c r="F40" s="145">
        <v>10</v>
      </c>
    </row>
    <row r="41" spans="1:6" ht="15">
      <c r="A41" s="306">
        <v>2</v>
      </c>
      <c r="B41" s="177" t="s">
        <v>90</v>
      </c>
      <c r="C41" s="177" t="s">
        <v>105</v>
      </c>
      <c r="D41" s="131">
        <v>35871</v>
      </c>
      <c r="E41" s="176">
        <v>1860</v>
      </c>
      <c r="F41" s="145">
        <v>7</v>
      </c>
    </row>
    <row r="42" spans="1:6" ht="15">
      <c r="A42" s="306">
        <v>3</v>
      </c>
      <c r="B42" s="177" t="s">
        <v>307</v>
      </c>
      <c r="C42" s="177" t="s">
        <v>293</v>
      </c>
      <c r="D42" s="131">
        <v>36823</v>
      </c>
      <c r="E42" s="176">
        <v>1596</v>
      </c>
      <c r="F42" s="145">
        <v>4</v>
      </c>
    </row>
    <row r="43" spans="1:6" ht="15">
      <c r="A43" s="306">
        <v>4</v>
      </c>
      <c r="B43" s="177" t="s">
        <v>308</v>
      </c>
      <c r="C43" s="177" t="s">
        <v>293</v>
      </c>
      <c r="D43" s="131">
        <v>36331</v>
      </c>
      <c r="E43" s="176">
        <v>1874</v>
      </c>
      <c r="F43" s="145">
        <v>2</v>
      </c>
    </row>
    <row r="44" spans="1:6" ht="15">
      <c r="A44" s="306">
        <v>5</v>
      </c>
      <c r="B44" s="177" t="s">
        <v>309</v>
      </c>
      <c r="C44" s="177" t="s">
        <v>293</v>
      </c>
      <c r="D44" s="135">
        <v>37449</v>
      </c>
      <c r="E44" s="176">
        <v>1672</v>
      </c>
      <c r="F44" s="145">
        <v>1</v>
      </c>
    </row>
    <row r="46" ht="16.5" customHeight="1"/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A49" sqref="A49:F49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5" customWidth="1"/>
    <col min="4" max="4" width="15.00390625" style="183" customWidth="1"/>
    <col min="5" max="5" width="12.8515625" style="80" customWidth="1"/>
    <col min="6" max="6" width="27.140625" style="80" customWidth="1"/>
    <col min="7" max="16384" width="9.140625" style="67" customWidth="1"/>
  </cols>
  <sheetData>
    <row r="1" spans="1:2" ht="18.75">
      <c r="A1" s="1" t="s">
        <v>115</v>
      </c>
      <c r="B1" s="5"/>
    </row>
    <row r="2" spans="1:7" ht="18.75">
      <c r="A2" s="385" t="s">
        <v>326</v>
      </c>
      <c r="B2" s="385"/>
      <c r="C2" s="385"/>
      <c r="D2" s="385"/>
      <c r="E2" s="385"/>
      <c r="F2" s="385"/>
      <c r="G2" s="385"/>
    </row>
    <row r="3" spans="1:7" ht="18.75">
      <c r="A3" s="385" t="s">
        <v>327</v>
      </c>
      <c r="B3" s="385"/>
      <c r="C3" s="385"/>
      <c r="D3" s="385"/>
      <c r="E3" s="385"/>
      <c r="F3" s="385"/>
      <c r="G3" s="385"/>
    </row>
    <row r="4" spans="1:7" ht="18.75">
      <c r="A4" s="385" t="s">
        <v>331</v>
      </c>
      <c r="B4" s="385"/>
      <c r="C4" s="385"/>
      <c r="D4" s="385"/>
      <c r="E4" s="385"/>
      <c r="F4" s="385"/>
      <c r="G4" s="385"/>
    </row>
    <row r="5" ht="15">
      <c r="B5" s="5"/>
    </row>
    <row r="6" ht="15">
      <c r="B6" s="5"/>
    </row>
    <row r="7" spans="1:6" ht="15.75">
      <c r="A7" s="2" t="s">
        <v>0</v>
      </c>
      <c r="B7" s="5"/>
      <c r="F7" s="126"/>
    </row>
    <row r="8" spans="1:6" ht="15.75">
      <c r="A8" s="2"/>
      <c r="B8" s="5"/>
      <c r="F8" s="126"/>
    </row>
    <row r="9" spans="1:6" ht="15">
      <c r="A9" s="33" t="s">
        <v>7</v>
      </c>
      <c r="B9" s="34"/>
      <c r="C9" s="191"/>
      <c r="D9" s="184"/>
      <c r="E9" s="35"/>
      <c r="F9" s="35"/>
    </row>
    <row r="10" spans="1:6" ht="15">
      <c r="A10" s="10" t="s">
        <v>4</v>
      </c>
      <c r="B10" s="11" t="s">
        <v>2</v>
      </c>
      <c r="C10" s="11" t="s">
        <v>3</v>
      </c>
      <c r="D10" s="185" t="s">
        <v>10</v>
      </c>
      <c r="E10" s="12" t="s">
        <v>8</v>
      </c>
      <c r="F10" s="12" t="s">
        <v>1</v>
      </c>
    </row>
    <row r="11" spans="1:7" ht="15">
      <c r="A11" s="24">
        <v>1</v>
      </c>
      <c r="B11" s="181" t="s">
        <v>332</v>
      </c>
      <c r="C11" s="192" t="s">
        <v>25</v>
      </c>
      <c r="D11" s="186" t="s">
        <v>340</v>
      </c>
      <c r="E11" s="180">
        <v>2701</v>
      </c>
      <c r="F11" s="182">
        <v>280</v>
      </c>
      <c r="G11" s="9"/>
    </row>
    <row r="12" spans="1:7" ht="15">
      <c r="A12" s="24">
        <v>2</v>
      </c>
      <c r="B12" s="181" t="s">
        <v>333</v>
      </c>
      <c r="C12" s="192" t="s">
        <v>338</v>
      </c>
      <c r="D12" s="186" t="s">
        <v>341</v>
      </c>
      <c r="E12" s="180">
        <v>2573</v>
      </c>
      <c r="F12" s="182">
        <v>238</v>
      </c>
      <c r="G12" s="9"/>
    </row>
    <row r="13" spans="1:7" ht="15">
      <c r="A13" s="24">
        <v>3</v>
      </c>
      <c r="B13" s="181" t="s">
        <v>149</v>
      </c>
      <c r="C13" s="192" t="s">
        <v>338</v>
      </c>
      <c r="D13" s="186" t="s">
        <v>342</v>
      </c>
      <c r="E13" s="180">
        <v>2656</v>
      </c>
      <c r="F13" s="182">
        <v>210</v>
      </c>
      <c r="G13" s="9"/>
    </row>
    <row r="14" spans="1:7" ht="15">
      <c r="A14" s="24">
        <v>4</v>
      </c>
      <c r="B14" s="181" t="s">
        <v>123</v>
      </c>
      <c r="C14" s="192" t="s">
        <v>25</v>
      </c>
      <c r="D14" s="186" t="s">
        <v>343</v>
      </c>
      <c r="E14" s="180">
        <v>2725</v>
      </c>
      <c r="F14" s="182">
        <v>189</v>
      </c>
      <c r="G14" s="9"/>
    </row>
    <row r="15" spans="1:7" ht="15">
      <c r="A15" s="24">
        <v>5</v>
      </c>
      <c r="B15" s="181" t="s">
        <v>334</v>
      </c>
      <c r="C15" s="192" t="s">
        <v>338</v>
      </c>
      <c r="D15" s="186" t="s">
        <v>344</v>
      </c>
      <c r="E15" s="180">
        <v>2673</v>
      </c>
      <c r="F15" s="182">
        <v>168</v>
      </c>
      <c r="G15" s="9"/>
    </row>
    <row r="16" spans="1:7" ht="15">
      <c r="A16" s="24">
        <v>6</v>
      </c>
      <c r="B16" s="181" t="s">
        <v>70</v>
      </c>
      <c r="C16" s="192" t="s">
        <v>59</v>
      </c>
      <c r="D16" s="186" t="s">
        <v>345</v>
      </c>
      <c r="E16" s="180">
        <v>2644</v>
      </c>
      <c r="F16" s="182">
        <v>147</v>
      </c>
      <c r="G16" s="9"/>
    </row>
    <row r="17" spans="1:7" ht="15">
      <c r="A17" s="24">
        <v>7</v>
      </c>
      <c r="B17" s="181" t="s">
        <v>335</v>
      </c>
      <c r="C17" s="192" t="s">
        <v>25</v>
      </c>
      <c r="D17" s="186" t="s">
        <v>346</v>
      </c>
      <c r="E17" s="180">
        <v>2705</v>
      </c>
      <c r="F17" s="182">
        <v>126</v>
      </c>
      <c r="G17" s="9"/>
    </row>
    <row r="18" spans="1:7" ht="15">
      <c r="A18" s="24">
        <v>8</v>
      </c>
      <c r="B18" s="181" t="s">
        <v>71</v>
      </c>
      <c r="C18" s="192" t="s">
        <v>12</v>
      </c>
      <c r="D18" s="186" t="s">
        <v>347</v>
      </c>
      <c r="E18" s="180">
        <v>2579</v>
      </c>
      <c r="F18" s="182">
        <v>105</v>
      </c>
      <c r="G18" s="9"/>
    </row>
    <row r="19" spans="1:7" ht="15">
      <c r="A19" s="24">
        <v>9</v>
      </c>
      <c r="B19" s="181" t="s">
        <v>286</v>
      </c>
      <c r="C19" s="192" t="s">
        <v>338</v>
      </c>
      <c r="D19" s="186" t="s">
        <v>344</v>
      </c>
      <c r="E19" s="180">
        <v>2547</v>
      </c>
      <c r="F19" s="182">
        <v>70</v>
      </c>
      <c r="G19" s="9"/>
    </row>
    <row r="20" spans="1:7" ht="15">
      <c r="A20" s="24">
        <v>10</v>
      </c>
      <c r="B20" s="181" t="s">
        <v>126</v>
      </c>
      <c r="C20" s="192" t="s">
        <v>133</v>
      </c>
      <c r="D20" s="186" t="s">
        <v>346</v>
      </c>
      <c r="E20" s="180">
        <v>2609</v>
      </c>
      <c r="F20" s="182">
        <v>49</v>
      </c>
      <c r="G20" s="9"/>
    </row>
    <row r="21" spans="1:7" ht="15">
      <c r="A21" s="24">
        <v>11</v>
      </c>
      <c r="B21" s="181" t="s">
        <v>173</v>
      </c>
      <c r="C21" s="192" t="s">
        <v>339</v>
      </c>
      <c r="D21" s="186" t="s">
        <v>341</v>
      </c>
      <c r="E21" s="180">
        <v>2664</v>
      </c>
      <c r="F21" s="182">
        <v>42</v>
      </c>
      <c r="G21" s="9"/>
    </row>
    <row r="22" spans="1:7" ht="15">
      <c r="A22" s="24">
        <v>12</v>
      </c>
      <c r="B22" s="181" t="s">
        <v>336</v>
      </c>
      <c r="C22" s="192" t="s">
        <v>219</v>
      </c>
      <c r="D22" s="186" t="s">
        <v>348</v>
      </c>
      <c r="E22" s="180">
        <v>2332</v>
      </c>
      <c r="F22" s="182">
        <v>42</v>
      </c>
      <c r="G22" s="9"/>
    </row>
    <row r="23" spans="1:7" ht="15">
      <c r="A23" s="24">
        <v>13</v>
      </c>
      <c r="B23" s="181" t="s">
        <v>337</v>
      </c>
      <c r="C23" s="192" t="s">
        <v>25</v>
      </c>
      <c r="D23" s="186" t="s">
        <v>349</v>
      </c>
      <c r="E23" s="180">
        <v>2700</v>
      </c>
      <c r="F23" s="182">
        <v>42</v>
      </c>
      <c r="G23" s="9"/>
    </row>
    <row r="24" spans="1:7" ht="15">
      <c r="A24" s="24">
        <v>14</v>
      </c>
      <c r="B24" s="181" t="s">
        <v>310</v>
      </c>
      <c r="C24" s="192" t="s">
        <v>338</v>
      </c>
      <c r="D24" s="186" t="s">
        <v>349</v>
      </c>
      <c r="E24" s="180">
        <v>2594</v>
      </c>
      <c r="F24" s="182">
        <v>42</v>
      </c>
      <c r="G24" s="9"/>
    </row>
    <row r="25" spans="1:7" ht="15">
      <c r="A25" s="26"/>
      <c r="B25" s="27"/>
      <c r="C25" s="27"/>
      <c r="D25" s="187"/>
      <c r="E25" s="76"/>
      <c r="F25" s="76"/>
      <c r="G25" s="9"/>
    </row>
    <row r="26" spans="1:6" ht="15">
      <c r="A26" s="33" t="s">
        <v>6</v>
      </c>
      <c r="B26" s="38"/>
      <c r="C26" s="38"/>
      <c r="D26" s="188"/>
      <c r="E26" s="70"/>
      <c r="F26" s="70"/>
    </row>
    <row r="27" spans="1:6" ht="15">
      <c r="A27" s="3" t="s">
        <v>4</v>
      </c>
      <c r="B27" s="7" t="s">
        <v>2</v>
      </c>
      <c r="C27" s="7" t="s">
        <v>3</v>
      </c>
      <c r="D27" s="189" t="s">
        <v>10</v>
      </c>
      <c r="E27" s="12" t="s">
        <v>8</v>
      </c>
      <c r="F27" s="12" t="s">
        <v>1</v>
      </c>
    </row>
    <row r="28" spans="1:6" ht="15">
      <c r="A28" s="24">
        <v>1</v>
      </c>
      <c r="B28" s="177" t="s">
        <v>350</v>
      </c>
      <c r="C28" s="193" t="s">
        <v>32</v>
      </c>
      <c r="D28" s="190" t="s">
        <v>354</v>
      </c>
      <c r="E28" s="182">
        <v>2460</v>
      </c>
      <c r="F28" s="15">
        <v>10</v>
      </c>
    </row>
    <row r="29" spans="1:6" ht="15">
      <c r="A29" s="24">
        <v>2</v>
      </c>
      <c r="B29" s="177" t="s">
        <v>351</v>
      </c>
      <c r="C29" s="194" t="s">
        <v>32</v>
      </c>
      <c r="D29" s="190" t="s">
        <v>355</v>
      </c>
      <c r="E29" s="182">
        <v>2047</v>
      </c>
      <c r="F29" s="15">
        <v>7</v>
      </c>
    </row>
    <row r="30" spans="1:6" ht="15">
      <c r="A30" s="24">
        <v>3</v>
      </c>
      <c r="B30" s="177" t="s">
        <v>44</v>
      </c>
      <c r="C30" s="193" t="s">
        <v>20</v>
      </c>
      <c r="D30" s="190" t="s">
        <v>345</v>
      </c>
      <c r="E30" s="182">
        <v>2205</v>
      </c>
      <c r="F30" s="15">
        <v>4</v>
      </c>
    </row>
    <row r="31" spans="1:6" ht="15">
      <c r="A31" s="24">
        <v>4</v>
      </c>
      <c r="B31" s="177" t="s">
        <v>352</v>
      </c>
      <c r="C31" s="193" t="s">
        <v>32</v>
      </c>
      <c r="D31" s="190" t="s">
        <v>341</v>
      </c>
      <c r="E31" s="182">
        <v>2005</v>
      </c>
      <c r="F31" s="15">
        <v>2</v>
      </c>
    </row>
    <row r="32" spans="1:6" ht="16.5" customHeight="1">
      <c r="A32" s="24">
        <v>5</v>
      </c>
      <c r="B32" s="177" t="s">
        <v>353</v>
      </c>
      <c r="C32" s="193" t="s">
        <v>25</v>
      </c>
      <c r="D32" s="190" t="s">
        <v>356</v>
      </c>
      <c r="E32" s="182">
        <v>2421</v>
      </c>
      <c r="F32" s="15">
        <v>1</v>
      </c>
    </row>
    <row r="33" spans="1:6" ht="15">
      <c r="A33" s="26"/>
      <c r="B33" s="27"/>
      <c r="C33" s="27"/>
      <c r="D33" s="187"/>
      <c r="E33" s="76"/>
      <c r="F33" s="76"/>
    </row>
    <row r="34" spans="1:6" ht="15">
      <c r="A34" s="33" t="s">
        <v>15</v>
      </c>
      <c r="B34" s="38"/>
      <c r="C34" s="38"/>
      <c r="D34" s="188"/>
      <c r="E34" s="70"/>
      <c r="F34" s="70"/>
    </row>
    <row r="35" spans="1:6" ht="15">
      <c r="A35" s="3" t="s">
        <v>4</v>
      </c>
      <c r="B35" s="7" t="s">
        <v>2</v>
      </c>
      <c r="C35" s="11" t="s">
        <v>3</v>
      </c>
      <c r="D35" s="185" t="s">
        <v>10</v>
      </c>
      <c r="E35" s="12" t="s">
        <v>8</v>
      </c>
      <c r="F35" s="12" t="s">
        <v>1</v>
      </c>
    </row>
    <row r="36" spans="1:6" ht="15">
      <c r="A36" s="24">
        <v>1</v>
      </c>
      <c r="B36" s="136" t="s">
        <v>357</v>
      </c>
      <c r="C36" s="195" t="s">
        <v>216</v>
      </c>
      <c r="D36" s="15">
        <v>2000</v>
      </c>
      <c r="E36" s="182">
        <v>2359</v>
      </c>
      <c r="F36" s="15">
        <v>10</v>
      </c>
    </row>
    <row r="37" spans="1:6" ht="15">
      <c r="A37" s="24">
        <v>2</v>
      </c>
      <c r="B37" s="136" t="s">
        <v>358</v>
      </c>
      <c r="C37" s="195" t="s">
        <v>25</v>
      </c>
      <c r="D37" s="180">
        <v>2000</v>
      </c>
      <c r="E37" s="182">
        <v>2360</v>
      </c>
      <c r="F37" s="15">
        <v>7</v>
      </c>
    </row>
    <row r="38" spans="1:6" ht="15">
      <c r="A38" s="24">
        <v>3</v>
      </c>
      <c r="B38" s="326" t="s">
        <v>403</v>
      </c>
      <c r="C38" s="330" t="s">
        <v>32</v>
      </c>
      <c r="D38" s="236">
        <v>2001</v>
      </c>
      <c r="E38" s="235">
        <v>2065</v>
      </c>
      <c r="F38" s="282">
        <v>4</v>
      </c>
    </row>
    <row r="39" spans="1:6" ht="15">
      <c r="A39" s="24">
        <v>4</v>
      </c>
      <c r="B39" s="117" t="s">
        <v>404</v>
      </c>
      <c r="C39" s="331" t="s">
        <v>216</v>
      </c>
      <c r="D39" s="332" t="s">
        <v>405</v>
      </c>
      <c r="E39" s="182">
        <v>2041</v>
      </c>
      <c r="F39" s="15">
        <v>2</v>
      </c>
    </row>
    <row r="40" spans="1:6" ht="15">
      <c r="A40" s="24">
        <v>5</v>
      </c>
      <c r="B40" s="117" t="s">
        <v>406</v>
      </c>
      <c r="C40" s="195" t="s">
        <v>32</v>
      </c>
      <c r="D40" s="180">
        <v>2000</v>
      </c>
      <c r="E40" s="182">
        <v>2088</v>
      </c>
      <c r="F40" s="15">
        <v>1</v>
      </c>
    </row>
    <row r="41" spans="1:6" ht="16.5" customHeight="1">
      <c r="A41" s="283"/>
      <c r="B41" s="284"/>
      <c r="C41" s="328"/>
      <c r="D41" s="286"/>
      <c r="E41" s="329"/>
      <c r="F41" s="287"/>
    </row>
    <row r="42" spans="1:6" ht="15">
      <c r="A42" s="26"/>
      <c r="B42" s="27"/>
      <c r="C42" s="27"/>
      <c r="D42" s="187"/>
      <c r="E42" s="76"/>
      <c r="F42" s="76"/>
    </row>
    <row r="43" spans="1:6" ht="15">
      <c r="A43" s="33" t="s">
        <v>16</v>
      </c>
      <c r="B43" s="38"/>
      <c r="C43" s="38"/>
      <c r="D43" s="188"/>
      <c r="E43" s="70"/>
      <c r="F43" s="70"/>
    </row>
    <row r="44" spans="1:6" ht="15">
      <c r="A44" s="3" t="s">
        <v>4</v>
      </c>
      <c r="B44" s="7" t="s">
        <v>2</v>
      </c>
      <c r="C44" s="11" t="s">
        <v>3</v>
      </c>
      <c r="D44" s="185" t="s">
        <v>10</v>
      </c>
      <c r="E44" s="12" t="s">
        <v>8</v>
      </c>
      <c r="F44" s="12" t="s">
        <v>1</v>
      </c>
    </row>
    <row r="45" spans="1:6" ht="15">
      <c r="A45" s="24">
        <v>1</v>
      </c>
      <c r="B45" s="136" t="s">
        <v>359</v>
      </c>
      <c r="C45" s="195" t="s">
        <v>32</v>
      </c>
      <c r="D45" s="180">
        <v>2001</v>
      </c>
      <c r="E45" s="182">
        <v>1915</v>
      </c>
      <c r="F45" s="15">
        <v>10</v>
      </c>
    </row>
    <row r="46" spans="1:6" ht="15">
      <c r="A46" s="24">
        <v>2</v>
      </c>
      <c r="B46" s="136" t="s">
        <v>360</v>
      </c>
      <c r="C46" s="195" t="s">
        <v>363</v>
      </c>
      <c r="D46" s="15">
        <v>2002</v>
      </c>
      <c r="E46" s="182">
        <v>1858</v>
      </c>
      <c r="F46" s="15">
        <v>7</v>
      </c>
    </row>
    <row r="47" spans="1:6" ht="15">
      <c r="A47" s="24">
        <v>3</v>
      </c>
      <c r="B47" s="136" t="s">
        <v>361</v>
      </c>
      <c r="C47" s="195" t="s">
        <v>32</v>
      </c>
      <c r="D47" s="180">
        <v>2001</v>
      </c>
      <c r="E47" s="182">
        <v>1739</v>
      </c>
      <c r="F47" s="282">
        <v>4</v>
      </c>
    </row>
    <row r="48" spans="1:6" ht="15">
      <c r="A48" s="334">
        <v>4</v>
      </c>
      <c r="B48" s="326" t="s">
        <v>362</v>
      </c>
      <c r="C48" s="330" t="s">
        <v>32</v>
      </c>
      <c r="D48" s="236">
        <v>2004</v>
      </c>
      <c r="E48" s="235">
        <v>1413</v>
      </c>
      <c r="F48" s="282">
        <v>2</v>
      </c>
    </row>
    <row r="49" spans="1:6" ht="15">
      <c r="A49" s="335">
        <v>5</v>
      </c>
      <c r="B49" s="117" t="s">
        <v>407</v>
      </c>
      <c r="C49" s="195" t="s">
        <v>32</v>
      </c>
      <c r="D49" s="190" t="s">
        <v>408</v>
      </c>
      <c r="E49" s="182">
        <v>1060</v>
      </c>
      <c r="F49" s="15">
        <v>1</v>
      </c>
    </row>
    <row r="51" ht="16.5" customHeight="1"/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84" customWidth="1"/>
    <col min="4" max="4" width="15.00390625" style="128" customWidth="1"/>
    <col min="5" max="5" width="12.8515625" style="80" customWidth="1"/>
    <col min="6" max="6" width="27.140625" style="80" customWidth="1"/>
    <col min="7" max="16384" width="9.140625" style="67" customWidth="1"/>
  </cols>
  <sheetData>
    <row r="1" spans="1:2" ht="18.75">
      <c r="A1" s="1" t="s">
        <v>115</v>
      </c>
      <c r="B1" s="5"/>
    </row>
    <row r="2" spans="1:8" ht="18.75">
      <c r="A2" s="385" t="s">
        <v>328</v>
      </c>
      <c r="B2" s="385"/>
      <c r="C2" s="385"/>
      <c r="D2" s="385"/>
      <c r="E2" s="385"/>
      <c r="F2" s="385"/>
      <c r="G2" s="385"/>
      <c r="H2" s="385"/>
    </row>
    <row r="3" spans="1:8" ht="18.75">
      <c r="A3" s="385" t="s">
        <v>329</v>
      </c>
      <c r="B3" s="385"/>
      <c r="C3" s="385"/>
      <c r="D3" s="385"/>
      <c r="E3" s="385"/>
      <c r="F3" s="385"/>
      <c r="G3" s="385"/>
      <c r="H3" s="385"/>
    </row>
    <row r="4" spans="1:8" ht="18.75">
      <c r="A4" s="385" t="s">
        <v>330</v>
      </c>
      <c r="B4" s="385"/>
      <c r="C4" s="385"/>
      <c r="D4" s="385"/>
      <c r="E4" s="385"/>
      <c r="F4" s="385"/>
      <c r="G4" s="385"/>
      <c r="H4" s="385"/>
    </row>
    <row r="5" ht="15">
      <c r="B5" s="5"/>
    </row>
    <row r="6" ht="15">
      <c r="B6" s="5"/>
    </row>
    <row r="7" spans="1:6" ht="15.75">
      <c r="A7" s="2" t="s">
        <v>0</v>
      </c>
      <c r="B7" s="5"/>
      <c r="F7" s="126"/>
    </row>
    <row r="8" spans="1:6" ht="15.75">
      <c r="A8" s="2"/>
      <c r="B8" s="5"/>
      <c r="D8" s="80"/>
      <c r="E8" s="126"/>
      <c r="F8" s="67"/>
    </row>
    <row r="9" spans="1:6" ht="15">
      <c r="A9" s="33" t="s">
        <v>7</v>
      </c>
      <c r="B9" s="34"/>
      <c r="C9" s="85"/>
      <c r="D9" s="129"/>
      <c r="E9" s="35"/>
      <c r="F9" s="35"/>
    </row>
    <row r="10" spans="1:6" ht="15">
      <c r="A10" s="10" t="s">
        <v>4</v>
      </c>
      <c r="B10" s="11" t="s">
        <v>2</v>
      </c>
      <c r="C10" s="86" t="s">
        <v>3</v>
      </c>
      <c r="D10" s="130" t="s">
        <v>10</v>
      </c>
      <c r="E10" s="12" t="s">
        <v>8</v>
      </c>
      <c r="F10" s="12" t="s">
        <v>1</v>
      </c>
    </row>
    <row r="11" spans="1:6" ht="15">
      <c r="A11" s="24">
        <v>1</v>
      </c>
      <c r="B11" s="170" t="s">
        <v>149</v>
      </c>
      <c r="C11" s="181" t="s">
        <v>32</v>
      </c>
      <c r="D11" s="131">
        <v>31379</v>
      </c>
      <c r="E11" s="169">
        <v>2672</v>
      </c>
      <c r="F11" s="167">
        <v>240</v>
      </c>
    </row>
    <row r="12" spans="1:6" ht="15">
      <c r="A12" s="24">
        <v>2</v>
      </c>
      <c r="B12" s="170" t="s">
        <v>182</v>
      </c>
      <c r="C12" s="181" t="s">
        <v>25</v>
      </c>
      <c r="D12" s="131">
        <v>33772</v>
      </c>
      <c r="E12" s="169">
        <v>2491</v>
      </c>
      <c r="F12" s="167">
        <v>204</v>
      </c>
    </row>
    <row r="13" spans="1:6" ht="15">
      <c r="A13" s="24">
        <v>3</v>
      </c>
      <c r="B13" s="170" t="s">
        <v>310</v>
      </c>
      <c r="C13" s="181" t="s">
        <v>32</v>
      </c>
      <c r="D13" s="131">
        <v>35376</v>
      </c>
      <c r="E13" s="169">
        <v>2637</v>
      </c>
      <c r="F13" s="167">
        <v>180</v>
      </c>
    </row>
    <row r="14" spans="1:6" ht="15">
      <c r="A14" s="24">
        <v>4</v>
      </c>
      <c r="B14" s="170" t="s">
        <v>210</v>
      </c>
      <c r="C14" s="181" t="s">
        <v>23</v>
      </c>
      <c r="D14" s="131">
        <v>35291</v>
      </c>
      <c r="E14" s="169">
        <v>2470</v>
      </c>
      <c r="F14" s="167">
        <v>162</v>
      </c>
    </row>
    <row r="15" spans="1:6" ht="15">
      <c r="A15" s="24">
        <v>5</v>
      </c>
      <c r="B15" s="170" t="s">
        <v>311</v>
      </c>
      <c r="C15" s="181" t="s">
        <v>306</v>
      </c>
      <c r="D15" s="131">
        <v>26481</v>
      </c>
      <c r="E15" s="169">
        <v>2465</v>
      </c>
      <c r="F15" s="167">
        <v>144</v>
      </c>
    </row>
    <row r="16" spans="1:6" ht="15">
      <c r="A16" s="24">
        <v>6</v>
      </c>
      <c r="B16" s="170" t="s">
        <v>215</v>
      </c>
      <c r="C16" s="181" t="s">
        <v>217</v>
      </c>
      <c r="D16" s="131">
        <v>33715</v>
      </c>
      <c r="E16" s="169">
        <v>2505</v>
      </c>
      <c r="F16" s="167">
        <v>126</v>
      </c>
    </row>
    <row r="17" spans="1:6" ht="15">
      <c r="A17" s="24">
        <v>7</v>
      </c>
      <c r="B17" s="170" t="s">
        <v>26</v>
      </c>
      <c r="C17" s="181" t="s">
        <v>27</v>
      </c>
      <c r="D17" s="131">
        <v>31243</v>
      </c>
      <c r="E17" s="169">
        <v>2464</v>
      </c>
      <c r="F17" s="167">
        <v>108</v>
      </c>
    </row>
    <row r="18" spans="1:6" ht="15">
      <c r="A18" s="24">
        <v>8</v>
      </c>
      <c r="B18" s="170" t="s">
        <v>312</v>
      </c>
      <c r="C18" s="181" t="s">
        <v>219</v>
      </c>
      <c r="D18" s="131">
        <v>37040</v>
      </c>
      <c r="E18" s="169">
        <v>2280</v>
      </c>
      <c r="F18" s="167">
        <v>90</v>
      </c>
    </row>
    <row r="19" spans="1:6" ht="15">
      <c r="A19" s="24">
        <v>9</v>
      </c>
      <c r="B19" s="170" t="s">
        <v>207</v>
      </c>
      <c r="C19" s="181" t="s">
        <v>23</v>
      </c>
      <c r="D19" s="131">
        <v>33466</v>
      </c>
      <c r="E19" s="169">
        <v>2453</v>
      </c>
      <c r="F19" s="167">
        <v>60</v>
      </c>
    </row>
    <row r="20" spans="1:6" ht="15">
      <c r="A20" s="24">
        <v>10</v>
      </c>
      <c r="B20" s="170" t="s">
        <v>208</v>
      </c>
      <c r="C20" s="181" t="s">
        <v>20</v>
      </c>
      <c r="D20" s="131">
        <v>32407</v>
      </c>
      <c r="E20" s="169">
        <v>2536</v>
      </c>
      <c r="F20" s="168">
        <v>42</v>
      </c>
    </row>
    <row r="21" spans="1:7" ht="15">
      <c r="A21" s="26"/>
      <c r="B21" s="27"/>
      <c r="C21" s="28"/>
      <c r="D21" s="132"/>
      <c r="E21" s="76"/>
      <c r="F21" s="76"/>
      <c r="G21" s="9"/>
    </row>
    <row r="22" spans="1:6" ht="15">
      <c r="A22" s="33" t="s">
        <v>6</v>
      </c>
      <c r="B22" s="38"/>
      <c r="C22" s="39"/>
      <c r="D22" s="133"/>
      <c r="E22" s="70"/>
      <c r="F22" s="70"/>
    </row>
    <row r="23" spans="1:6" ht="15">
      <c r="A23" s="3" t="s">
        <v>4</v>
      </c>
      <c r="B23" s="7" t="s">
        <v>2</v>
      </c>
      <c r="C23" s="8" t="s">
        <v>3</v>
      </c>
      <c r="D23" s="134" t="s">
        <v>10</v>
      </c>
      <c r="E23" s="75" t="s">
        <v>8</v>
      </c>
      <c r="F23" s="75" t="s">
        <v>1</v>
      </c>
    </row>
    <row r="24" spans="1:6" ht="15">
      <c r="A24" s="24">
        <v>1</v>
      </c>
      <c r="B24" s="171" t="s">
        <v>44</v>
      </c>
      <c r="C24" s="177" t="s">
        <v>20</v>
      </c>
      <c r="D24" s="135">
        <v>32133</v>
      </c>
      <c r="E24" s="172">
        <v>2261</v>
      </c>
      <c r="F24" s="15">
        <v>10</v>
      </c>
    </row>
    <row r="25" spans="1:6" ht="15">
      <c r="A25" s="24">
        <v>2</v>
      </c>
      <c r="B25" s="171" t="s">
        <v>313</v>
      </c>
      <c r="C25" s="181" t="s">
        <v>306</v>
      </c>
      <c r="D25" s="135">
        <v>28174</v>
      </c>
      <c r="E25" s="172">
        <v>2244</v>
      </c>
      <c r="F25" s="15">
        <v>7</v>
      </c>
    </row>
    <row r="26" spans="1:6" ht="15">
      <c r="A26" s="24">
        <v>3</v>
      </c>
      <c r="B26" s="171" t="s">
        <v>314</v>
      </c>
      <c r="C26" s="177" t="s">
        <v>20</v>
      </c>
      <c r="D26" s="135">
        <v>31639</v>
      </c>
      <c r="E26" s="172">
        <v>1906</v>
      </c>
      <c r="F26" s="15">
        <v>4</v>
      </c>
    </row>
    <row r="27" spans="1:6" ht="15">
      <c r="A27" s="24">
        <v>4</v>
      </c>
      <c r="B27" s="171" t="s">
        <v>315</v>
      </c>
      <c r="C27" s="177" t="s">
        <v>316</v>
      </c>
      <c r="D27" s="135">
        <v>30889</v>
      </c>
      <c r="E27" s="172">
        <v>1841</v>
      </c>
      <c r="F27" s="15">
        <v>2</v>
      </c>
    </row>
    <row r="28" spans="1:6" ht="16.5" customHeight="1">
      <c r="A28" s="24">
        <v>5</v>
      </c>
      <c r="B28" s="171" t="s">
        <v>226</v>
      </c>
      <c r="C28" s="177" t="s">
        <v>219</v>
      </c>
      <c r="D28" s="135">
        <v>36484</v>
      </c>
      <c r="E28" s="172">
        <v>1908</v>
      </c>
      <c r="F28" s="15">
        <v>1</v>
      </c>
    </row>
    <row r="29" spans="1:6" ht="15">
      <c r="A29" s="26"/>
      <c r="B29" s="27"/>
      <c r="C29" s="28"/>
      <c r="D29" s="132"/>
      <c r="E29" s="76"/>
      <c r="F29" s="76"/>
    </row>
    <row r="30" spans="1:6" ht="15">
      <c r="A30" s="33" t="s">
        <v>15</v>
      </c>
      <c r="B30" s="38"/>
      <c r="C30" s="39"/>
      <c r="D30" s="133"/>
      <c r="E30" s="70"/>
      <c r="F30" s="70"/>
    </row>
    <row r="31" spans="1:6" ht="15">
      <c r="A31" s="3" t="s">
        <v>4</v>
      </c>
      <c r="B31" s="7" t="s">
        <v>2</v>
      </c>
      <c r="C31" s="8" t="s">
        <v>3</v>
      </c>
      <c r="D31" s="134" t="s">
        <v>10</v>
      </c>
      <c r="E31" s="75" t="s">
        <v>8</v>
      </c>
      <c r="F31" s="75" t="s">
        <v>1</v>
      </c>
    </row>
    <row r="32" spans="1:6" ht="15">
      <c r="A32" s="24">
        <v>1</v>
      </c>
      <c r="B32" s="173" t="s">
        <v>312</v>
      </c>
      <c r="C32" s="177" t="s">
        <v>219</v>
      </c>
      <c r="D32" s="135">
        <v>37040</v>
      </c>
      <c r="E32" s="174">
        <v>2280</v>
      </c>
      <c r="F32" s="15">
        <v>10</v>
      </c>
    </row>
    <row r="33" spans="1:6" ht="15">
      <c r="A33" s="24">
        <v>2</v>
      </c>
      <c r="B33" s="173" t="s">
        <v>318</v>
      </c>
      <c r="C33" s="177" t="s">
        <v>222</v>
      </c>
      <c r="D33" s="135">
        <v>37254</v>
      </c>
      <c r="E33" s="174">
        <v>2007</v>
      </c>
      <c r="F33" s="15">
        <v>7</v>
      </c>
    </row>
    <row r="34" spans="1:6" ht="15">
      <c r="A34" s="24">
        <v>3</v>
      </c>
      <c r="B34" s="173" t="s">
        <v>319</v>
      </c>
      <c r="C34" s="177" t="s">
        <v>21</v>
      </c>
      <c r="D34" s="135">
        <v>36850</v>
      </c>
      <c r="E34" s="174">
        <v>2067</v>
      </c>
      <c r="F34" s="15">
        <v>4</v>
      </c>
    </row>
    <row r="35" spans="1:6" ht="15">
      <c r="A35" s="24">
        <v>4</v>
      </c>
      <c r="B35" s="173" t="s">
        <v>320</v>
      </c>
      <c r="C35" s="177" t="s">
        <v>219</v>
      </c>
      <c r="D35" s="135">
        <v>36870</v>
      </c>
      <c r="E35" s="174">
        <v>2190</v>
      </c>
      <c r="F35" s="15">
        <v>2</v>
      </c>
    </row>
    <row r="36" spans="1:6" ht="15">
      <c r="A36" s="24">
        <v>5</v>
      </c>
      <c r="B36" s="173" t="s">
        <v>50</v>
      </c>
      <c r="C36" s="177" t="s">
        <v>27</v>
      </c>
      <c r="D36" s="135">
        <v>36030</v>
      </c>
      <c r="E36" s="174">
        <v>2202</v>
      </c>
      <c r="F36" s="15">
        <v>1</v>
      </c>
    </row>
    <row r="37" spans="1:6" ht="15">
      <c r="A37" s="26"/>
      <c r="B37" s="27"/>
      <c r="C37" s="28"/>
      <c r="D37" s="132"/>
      <c r="E37" s="76"/>
      <c r="F37" s="76"/>
    </row>
    <row r="38" spans="1:6" ht="15">
      <c r="A38" s="26"/>
      <c r="B38" s="27"/>
      <c r="C38" s="28"/>
      <c r="D38" s="132"/>
      <c r="E38" s="76"/>
      <c r="F38" s="76"/>
    </row>
    <row r="39" spans="1:6" ht="15">
      <c r="A39" s="33" t="s">
        <v>16</v>
      </c>
      <c r="B39" s="38"/>
      <c r="C39" s="39"/>
      <c r="D39" s="133"/>
      <c r="E39" s="70"/>
      <c r="F39" s="70"/>
    </row>
    <row r="40" spans="1:6" ht="15">
      <c r="A40" s="3" t="s">
        <v>4</v>
      </c>
      <c r="B40" s="7" t="s">
        <v>2</v>
      </c>
      <c r="C40" s="8" t="s">
        <v>3</v>
      </c>
      <c r="D40" s="134" t="s">
        <v>10</v>
      </c>
      <c r="E40" s="75" t="s">
        <v>8</v>
      </c>
      <c r="F40" s="75" t="s">
        <v>1</v>
      </c>
    </row>
    <row r="41" spans="1:6" ht="15">
      <c r="A41" s="24">
        <v>1</v>
      </c>
      <c r="B41" s="175" t="s">
        <v>226</v>
      </c>
      <c r="C41" s="177" t="s">
        <v>219</v>
      </c>
      <c r="D41" s="135" t="s">
        <v>317</v>
      </c>
      <c r="E41" s="176">
        <v>1908</v>
      </c>
      <c r="F41" s="15">
        <v>10</v>
      </c>
    </row>
    <row r="42" spans="1:6" ht="15">
      <c r="A42" s="24">
        <v>2</v>
      </c>
      <c r="B42" s="175" t="s">
        <v>321</v>
      </c>
      <c r="C42" s="177" t="s">
        <v>316</v>
      </c>
      <c r="D42" s="135" t="s">
        <v>323</v>
      </c>
      <c r="E42" s="176">
        <v>1484</v>
      </c>
      <c r="F42" s="15">
        <v>7</v>
      </c>
    </row>
    <row r="43" spans="1:6" ht="15">
      <c r="A43" s="24">
        <v>3</v>
      </c>
      <c r="B43" s="175" t="s">
        <v>322</v>
      </c>
      <c r="C43" s="177" t="s">
        <v>316</v>
      </c>
      <c r="D43" s="135" t="s">
        <v>324</v>
      </c>
      <c r="E43" s="176" t="s">
        <v>171</v>
      </c>
      <c r="F43" s="15">
        <v>4</v>
      </c>
    </row>
    <row r="45" ht="16.5" customHeight="1"/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9">
      <selection activeCell="A38" sqref="A38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5" customWidth="1"/>
    <col min="4" max="4" width="15.00390625" style="128" customWidth="1"/>
    <col min="5" max="5" width="12.8515625" style="196" customWidth="1"/>
    <col min="6" max="6" width="27.140625" style="80" customWidth="1"/>
    <col min="7" max="16384" width="9.140625" style="67" customWidth="1"/>
  </cols>
  <sheetData>
    <row r="1" spans="1:2" ht="18.75">
      <c r="A1" s="1" t="s">
        <v>115</v>
      </c>
      <c r="B1" s="5"/>
    </row>
    <row r="2" spans="1:6" ht="18.75">
      <c r="A2" s="385" t="s">
        <v>366</v>
      </c>
      <c r="B2" s="385"/>
      <c r="C2" s="385"/>
      <c r="D2" s="385"/>
      <c r="E2" s="385"/>
      <c r="F2" s="385"/>
    </row>
    <row r="3" spans="1:6" ht="18.75">
      <c r="A3" s="385" t="s">
        <v>367</v>
      </c>
      <c r="B3" s="385"/>
      <c r="C3" s="385"/>
      <c r="D3" s="385"/>
      <c r="E3" s="385"/>
      <c r="F3" s="385"/>
    </row>
    <row r="4" spans="1:6" ht="18.75">
      <c r="A4" s="385" t="s">
        <v>378</v>
      </c>
      <c r="B4" s="385"/>
      <c r="C4" s="385"/>
      <c r="D4" s="385"/>
      <c r="E4" s="385"/>
      <c r="F4" s="385"/>
    </row>
    <row r="5" ht="15">
      <c r="B5" s="5"/>
    </row>
    <row r="6" ht="15">
      <c r="B6" s="5"/>
    </row>
    <row r="7" spans="1:6" ht="15.75">
      <c r="A7" s="2" t="s">
        <v>0</v>
      </c>
      <c r="B7" s="5"/>
      <c r="F7" s="126"/>
    </row>
    <row r="8" spans="1:6" ht="15.75">
      <c r="A8" s="2"/>
      <c r="B8" s="5"/>
      <c r="F8" s="126"/>
    </row>
    <row r="9" spans="1:6" ht="15">
      <c r="A9" s="33" t="s">
        <v>7</v>
      </c>
      <c r="B9" s="34"/>
      <c r="C9" s="191"/>
      <c r="D9" s="129"/>
      <c r="E9" s="197"/>
      <c r="F9" s="35"/>
    </row>
    <row r="10" spans="1:6" ht="15">
      <c r="A10" s="10" t="s">
        <v>4</v>
      </c>
      <c r="B10" s="11" t="s">
        <v>2</v>
      </c>
      <c r="C10" s="11" t="s">
        <v>3</v>
      </c>
      <c r="D10" s="130" t="s">
        <v>10</v>
      </c>
      <c r="E10" s="202" t="s">
        <v>8</v>
      </c>
      <c r="F10" s="12" t="s">
        <v>1</v>
      </c>
    </row>
    <row r="11" spans="1:6" ht="15">
      <c r="A11" s="24">
        <v>1</v>
      </c>
      <c r="B11" s="181" t="s">
        <v>128</v>
      </c>
      <c r="C11" s="192" t="s">
        <v>25</v>
      </c>
      <c r="D11" s="131">
        <v>23406</v>
      </c>
      <c r="E11" s="201">
        <v>2690</v>
      </c>
      <c r="F11" s="182">
        <v>220</v>
      </c>
    </row>
    <row r="12" spans="1:6" ht="15">
      <c r="A12" s="24">
        <v>2</v>
      </c>
      <c r="B12" s="181" t="s">
        <v>368</v>
      </c>
      <c r="C12" s="192" t="s">
        <v>235</v>
      </c>
      <c r="D12" s="131">
        <v>26453</v>
      </c>
      <c r="E12" s="201">
        <v>2404</v>
      </c>
      <c r="F12" s="182">
        <v>187</v>
      </c>
    </row>
    <row r="13" spans="1:6" ht="15">
      <c r="A13" s="24">
        <v>3</v>
      </c>
      <c r="B13" s="181" t="s">
        <v>81</v>
      </c>
      <c r="C13" s="192" t="s">
        <v>235</v>
      </c>
      <c r="D13" s="131">
        <v>24252</v>
      </c>
      <c r="E13" s="201">
        <v>2396</v>
      </c>
      <c r="F13" s="182">
        <v>165</v>
      </c>
    </row>
    <row r="14" spans="1:6" ht="15">
      <c r="A14" s="24">
        <v>4</v>
      </c>
      <c r="B14" s="181" t="s">
        <v>71</v>
      </c>
      <c r="C14" s="192" t="s">
        <v>241</v>
      </c>
      <c r="D14" s="131">
        <v>31573</v>
      </c>
      <c r="E14" s="201">
        <v>2597</v>
      </c>
      <c r="F14" s="182">
        <v>149</v>
      </c>
    </row>
    <row r="15" spans="1:6" ht="15">
      <c r="A15" s="24">
        <v>5</v>
      </c>
      <c r="B15" s="181" t="s">
        <v>369</v>
      </c>
      <c r="C15" s="192" t="s">
        <v>235</v>
      </c>
      <c r="D15" s="131">
        <v>24075</v>
      </c>
      <c r="E15" s="201">
        <v>2366</v>
      </c>
      <c r="F15" s="182">
        <v>132</v>
      </c>
    </row>
    <row r="16" spans="1:6" ht="15">
      <c r="A16" s="24">
        <v>6</v>
      </c>
      <c r="B16" s="181" t="s">
        <v>245</v>
      </c>
      <c r="C16" s="192" t="s">
        <v>235</v>
      </c>
      <c r="D16" s="131">
        <v>30068</v>
      </c>
      <c r="E16" s="201">
        <v>2578</v>
      </c>
      <c r="F16" s="182">
        <v>116</v>
      </c>
    </row>
    <row r="17" spans="1:6" ht="15">
      <c r="A17" s="24">
        <v>7</v>
      </c>
      <c r="B17" s="181" t="s">
        <v>208</v>
      </c>
      <c r="C17" s="192" t="s">
        <v>190</v>
      </c>
      <c r="D17" s="131">
        <v>32407</v>
      </c>
      <c r="E17" s="201">
        <v>2504</v>
      </c>
      <c r="F17" s="182">
        <v>99</v>
      </c>
    </row>
    <row r="18" spans="1:6" ht="15">
      <c r="A18" s="24">
        <v>8</v>
      </c>
      <c r="B18" s="181" t="s">
        <v>63</v>
      </c>
      <c r="C18" s="192" t="s">
        <v>69</v>
      </c>
      <c r="D18" s="131">
        <v>35851</v>
      </c>
      <c r="E18" s="201">
        <v>2413</v>
      </c>
      <c r="F18" s="182">
        <v>83</v>
      </c>
    </row>
    <row r="19" spans="1:6" ht="15">
      <c r="A19" s="24">
        <v>9</v>
      </c>
      <c r="B19" s="181" t="s">
        <v>182</v>
      </c>
      <c r="C19" s="192" t="s">
        <v>25</v>
      </c>
      <c r="D19" s="131">
        <v>33772</v>
      </c>
      <c r="E19" s="201">
        <v>2514</v>
      </c>
      <c r="F19" s="182">
        <v>55</v>
      </c>
    </row>
    <row r="20" spans="1:6" ht="15">
      <c r="A20" s="24">
        <v>10</v>
      </c>
      <c r="B20" s="181" t="s">
        <v>36</v>
      </c>
      <c r="C20" s="192" t="s">
        <v>253</v>
      </c>
      <c r="D20" s="131">
        <v>30782</v>
      </c>
      <c r="E20" s="201">
        <v>2538</v>
      </c>
      <c r="F20" s="182">
        <v>39</v>
      </c>
    </row>
    <row r="21" spans="1:6" ht="15">
      <c r="A21" s="24">
        <v>11</v>
      </c>
      <c r="B21" s="181" t="s">
        <v>370</v>
      </c>
      <c r="C21" s="192" t="s">
        <v>241</v>
      </c>
      <c r="D21" s="131">
        <v>34771</v>
      </c>
      <c r="E21" s="201">
        <v>2490</v>
      </c>
      <c r="F21" s="182">
        <v>33</v>
      </c>
    </row>
    <row r="22" spans="1:6" ht="15">
      <c r="A22" s="26"/>
      <c r="B22" s="27"/>
      <c r="C22" s="27"/>
      <c r="D22" s="132"/>
      <c r="E22" s="199"/>
      <c r="F22" s="76"/>
    </row>
    <row r="23" spans="1:6" ht="15">
      <c r="A23" s="33" t="s">
        <v>6</v>
      </c>
      <c r="B23" s="38"/>
      <c r="C23" s="38"/>
      <c r="D23" s="133"/>
      <c r="E23" s="200"/>
      <c r="F23" s="70"/>
    </row>
    <row r="24" spans="1:6" ht="15">
      <c r="A24" s="3" t="s">
        <v>4</v>
      </c>
      <c r="B24" s="7" t="s">
        <v>2</v>
      </c>
      <c r="C24" s="7" t="s">
        <v>3</v>
      </c>
      <c r="D24" s="134" t="s">
        <v>10</v>
      </c>
      <c r="E24" s="198" t="s">
        <v>8</v>
      </c>
      <c r="F24" s="12" t="s">
        <v>1</v>
      </c>
    </row>
    <row r="25" spans="1:6" ht="15">
      <c r="A25" s="24">
        <v>1</v>
      </c>
      <c r="B25" s="177" t="s">
        <v>29</v>
      </c>
      <c r="C25" s="193" t="s">
        <v>190</v>
      </c>
      <c r="D25" s="204">
        <v>33619</v>
      </c>
      <c r="E25" s="182">
        <v>2237</v>
      </c>
      <c r="F25" s="15">
        <v>10</v>
      </c>
    </row>
    <row r="26" spans="1:6" ht="15">
      <c r="A26" s="24">
        <v>2</v>
      </c>
      <c r="B26" s="177" t="s">
        <v>44</v>
      </c>
      <c r="C26" s="194" t="s">
        <v>190</v>
      </c>
      <c r="D26" s="204">
        <v>32133</v>
      </c>
      <c r="E26" s="182">
        <v>2307</v>
      </c>
      <c r="F26" s="15">
        <v>7</v>
      </c>
    </row>
    <row r="27" spans="1:6" ht="15">
      <c r="A27" s="24">
        <v>3</v>
      </c>
      <c r="B27" s="177" t="s">
        <v>267</v>
      </c>
      <c r="C27" s="193" t="s">
        <v>253</v>
      </c>
      <c r="D27" s="204">
        <v>35244</v>
      </c>
      <c r="E27" s="182">
        <v>2115</v>
      </c>
      <c r="F27" s="15">
        <v>4</v>
      </c>
    </row>
    <row r="28" spans="1:6" ht="15">
      <c r="A28" s="24">
        <v>4</v>
      </c>
      <c r="B28" s="177" t="s">
        <v>371</v>
      </c>
      <c r="C28" s="193" t="s">
        <v>235</v>
      </c>
      <c r="D28" s="204">
        <v>37509</v>
      </c>
      <c r="E28" s="182">
        <v>2003</v>
      </c>
      <c r="F28" s="15">
        <v>2</v>
      </c>
    </row>
    <row r="29" spans="1:6" ht="16.5" customHeight="1">
      <c r="A29" s="24">
        <v>5</v>
      </c>
      <c r="B29" s="177" t="s">
        <v>372</v>
      </c>
      <c r="C29" s="193" t="s">
        <v>235</v>
      </c>
      <c r="D29" s="204">
        <v>36563</v>
      </c>
      <c r="E29" s="182">
        <v>1992</v>
      </c>
      <c r="F29" s="15">
        <v>1</v>
      </c>
    </row>
    <row r="30" spans="1:6" ht="15">
      <c r="A30" s="26"/>
      <c r="B30" s="27"/>
      <c r="C30" s="27"/>
      <c r="D30" s="132"/>
      <c r="E30" s="199"/>
      <c r="F30" s="76"/>
    </row>
    <row r="31" spans="1:6" ht="15">
      <c r="A31" s="33" t="s">
        <v>15</v>
      </c>
      <c r="B31" s="38"/>
      <c r="C31" s="38"/>
      <c r="D31" s="133"/>
      <c r="E31" s="200"/>
      <c r="F31" s="70"/>
    </row>
    <row r="32" spans="1:6" ht="15">
      <c r="A32" s="3" t="s">
        <v>4</v>
      </c>
      <c r="B32" s="7" t="s">
        <v>2</v>
      </c>
      <c r="C32" s="11" t="s">
        <v>3</v>
      </c>
      <c r="D32" s="130" t="s">
        <v>10</v>
      </c>
      <c r="E32" s="198" t="s">
        <v>8</v>
      </c>
      <c r="F32" s="12" t="s">
        <v>1</v>
      </c>
    </row>
    <row r="33" spans="1:6" ht="15">
      <c r="A33" s="24">
        <v>1</v>
      </c>
      <c r="B33" s="136" t="s">
        <v>63</v>
      </c>
      <c r="C33" s="195" t="s">
        <v>69</v>
      </c>
      <c r="D33" s="131">
        <v>35851</v>
      </c>
      <c r="E33" s="203">
        <v>2413</v>
      </c>
      <c r="F33" s="15">
        <v>10</v>
      </c>
    </row>
    <row r="34" spans="1:6" ht="15">
      <c r="A34" s="24">
        <v>2</v>
      </c>
      <c r="B34" s="136" t="s">
        <v>373</v>
      </c>
      <c r="C34" s="195" t="s">
        <v>235</v>
      </c>
      <c r="D34" s="131">
        <v>36523</v>
      </c>
      <c r="E34" s="203">
        <v>2141</v>
      </c>
      <c r="F34" s="15">
        <v>7</v>
      </c>
    </row>
    <row r="35" spans="1:6" ht="15">
      <c r="A35" s="24">
        <v>3</v>
      </c>
      <c r="B35" s="136" t="s">
        <v>374</v>
      </c>
      <c r="C35" s="195" t="s">
        <v>241</v>
      </c>
      <c r="D35" s="131">
        <v>37477</v>
      </c>
      <c r="E35" s="203">
        <v>2101</v>
      </c>
      <c r="F35" s="15">
        <v>4</v>
      </c>
    </row>
    <row r="36" spans="1:6" ht="15">
      <c r="A36" s="24">
        <v>4</v>
      </c>
      <c r="B36" s="136" t="s">
        <v>272</v>
      </c>
      <c r="C36" s="195" t="s">
        <v>235</v>
      </c>
      <c r="D36" s="131">
        <v>36762</v>
      </c>
      <c r="E36" s="203">
        <v>2068</v>
      </c>
      <c r="F36" s="15">
        <v>2</v>
      </c>
    </row>
    <row r="37" spans="1:6" ht="15">
      <c r="A37" s="24">
        <v>5</v>
      </c>
      <c r="B37" s="136" t="s">
        <v>371</v>
      </c>
      <c r="C37" s="195" t="s">
        <v>235</v>
      </c>
      <c r="D37" s="131">
        <v>37509</v>
      </c>
      <c r="E37" s="182">
        <v>2003</v>
      </c>
      <c r="F37" s="15">
        <v>1</v>
      </c>
    </row>
    <row r="38" spans="1:6" ht="15">
      <c r="A38" s="283"/>
      <c r="B38" s="284"/>
      <c r="C38" s="328"/>
      <c r="D38" s="285"/>
      <c r="E38" s="333"/>
      <c r="F38" s="287"/>
    </row>
    <row r="39" spans="1:6" ht="15">
      <c r="A39" s="26"/>
      <c r="B39" s="27"/>
      <c r="C39" s="27"/>
      <c r="D39" s="132"/>
      <c r="E39" s="199"/>
      <c r="F39" s="76"/>
    </row>
    <row r="40" spans="1:6" ht="15">
      <c r="A40" s="33" t="s">
        <v>16</v>
      </c>
      <c r="B40" s="38"/>
      <c r="C40" s="38"/>
      <c r="D40" s="133"/>
      <c r="E40" s="200"/>
      <c r="F40" s="70"/>
    </row>
    <row r="41" spans="1:6" ht="15">
      <c r="A41" s="3" t="s">
        <v>4</v>
      </c>
      <c r="B41" s="7" t="s">
        <v>2</v>
      </c>
      <c r="C41" s="11" t="s">
        <v>3</v>
      </c>
      <c r="D41" s="130" t="s">
        <v>10</v>
      </c>
      <c r="E41" s="198" t="s">
        <v>8</v>
      </c>
      <c r="F41" s="12" t="s">
        <v>1</v>
      </c>
    </row>
    <row r="42" spans="1:6" ht="15">
      <c r="A42" s="24">
        <v>1</v>
      </c>
      <c r="B42" s="136" t="s">
        <v>371</v>
      </c>
      <c r="C42" s="195" t="s">
        <v>235</v>
      </c>
      <c r="D42" s="131">
        <v>37509</v>
      </c>
      <c r="E42" s="182">
        <v>2003</v>
      </c>
      <c r="F42" s="15">
        <v>10</v>
      </c>
    </row>
    <row r="43" spans="1:6" ht="15">
      <c r="A43" s="24">
        <v>2</v>
      </c>
      <c r="B43" s="136" t="s">
        <v>372</v>
      </c>
      <c r="C43" s="195" t="s">
        <v>235</v>
      </c>
      <c r="D43" s="131">
        <v>36563</v>
      </c>
      <c r="E43" s="182">
        <v>1992</v>
      </c>
      <c r="F43" s="15">
        <v>7</v>
      </c>
    </row>
    <row r="44" spans="1:6" ht="15">
      <c r="A44" s="24">
        <v>3</v>
      </c>
      <c r="B44" s="136" t="s">
        <v>375</v>
      </c>
      <c r="C44" s="195" t="s">
        <v>235</v>
      </c>
      <c r="D44" s="205">
        <v>36138</v>
      </c>
      <c r="E44" s="182">
        <v>1636</v>
      </c>
      <c r="F44" s="15">
        <v>4</v>
      </c>
    </row>
    <row r="45" spans="1:6" ht="15">
      <c r="A45" s="24">
        <v>4</v>
      </c>
      <c r="B45" s="136" t="s">
        <v>376</v>
      </c>
      <c r="C45" s="195" t="s">
        <v>241</v>
      </c>
      <c r="D45" s="131">
        <v>36083</v>
      </c>
      <c r="E45" s="182">
        <v>2135</v>
      </c>
      <c r="F45" s="15">
        <v>2</v>
      </c>
    </row>
    <row r="46" spans="1:6" ht="15">
      <c r="A46" s="24">
        <v>5</v>
      </c>
      <c r="B46" s="136" t="s">
        <v>377</v>
      </c>
      <c r="C46" s="195" t="s">
        <v>235</v>
      </c>
      <c r="D46" s="131">
        <v>36585</v>
      </c>
      <c r="E46" s="182">
        <v>1804</v>
      </c>
      <c r="F46" s="15">
        <v>1</v>
      </c>
    </row>
    <row r="48" ht="16.5" customHeight="1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5" customWidth="1"/>
    <col min="4" max="4" width="15.00390625" style="128" customWidth="1"/>
    <col min="5" max="5" width="12.8515625" style="196" customWidth="1"/>
    <col min="6" max="6" width="27.140625" style="80" customWidth="1"/>
    <col min="7" max="16384" width="9.140625" style="67" customWidth="1"/>
  </cols>
  <sheetData>
    <row r="1" spans="1:2" ht="18.75">
      <c r="A1" s="1" t="s">
        <v>115</v>
      </c>
      <c r="B1" s="5"/>
    </row>
    <row r="2" spans="1:6" ht="18.75">
      <c r="A2" s="385" t="s">
        <v>379</v>
      </c>
      <c r="B2" s="385"/>
      <c r="C2" s="385"/>
      <c r="D2" s="385"/>
      <c r="E2" s="385"/>
      <c r="F2" s="385"/>
    </row>
    <row r="3" spans="1:6" ht="18.75">
      <c r="A3" s="385" t="s">
        <v>380</v>
      </c>
      <c r="B3" s="385"/>
      <c r="C3" s="385"/>
      <c r="D3" s="385"/>
      <c r="E3" s="385"/>
      <c r="F3" s="385"/>
    </row>
    <row r="4" spans="1:6" ht="18.75">
      <c r="A4" s="385" t="s">
        <v>381</v>
      </c>
      <c r="B4" s="385"/>
      <c r="C4" s="385"/>
      <c r="D4" s="385"/>
      <c r="E4" s="385"/>
      <c r="F4" s="385"/>
    </row>
    <row r="5" ht="15">
      <c r="B5" s="5"/>
    </row>
    <row r="6" ht="15">
      <c r="B6" s="5"/>
    </row>
    <row r="7" spans="1:6" ht="15.75">
      <c r="A7" s="2" t="s">
        <v>0</v>
      </c>
      <c r="B7" s="5"/>
      <c r="F7" s="126"/>
    </row>
    <row r="8" spans="1:6" ht="15.75">
      <c r="A8" s="2"/>
      <c r="B8" s="5"/>
      <c r="F8" s="126"/>
    </row>
    <row r="9" spans="1:6" ht="15">
      <c r="A9" s="33" t="s">
        <v>7</v>
      </c>
      <c r="B9" s="34"/>
      <c r="C9" s="191"/>
      <c r="D9" s="129"/>
      <c r="E9" s="197"/>
      <c r="F9" s="35"/>
    </row>
    <row r="10" spans="1:6" ht="15">
      <c r="A10" s="10" t="s">
        <v>4</v>
      </c>
      <c r="B10" s="11" t="s">
        <v>2</v>
      </c>
      <c r="C10" s="11" t="s">
        <v>3</v>
      </c>
      <c r="D10" s="130" t="s">
        <v>10</v>
      </c>
      <c r="E10" s="198" t="s">
        <v>8</v>
      </c>
      <c r="F10" s="12" t="s">
        <v>1</v>
      </c>
    </row>
    <row r="11" spans="1:6" ht="15">
      <c r="A11" s="24">
        <v>1</v>
      </c>
      <c r="B11" s="181" t="s">
        <v>382</v>
      </c>
      <c r="C11" s="192" t="s">
        <v>23</v>
      </c>
      <c r="D11" s="131">
        <v>32009</v>
      </c>
      <c r="E11" s="182">
        <v>2589</v>
      </c>
      <c r="F11" s="17">
        <v>260</v>
      </c>
    </row>
    <row r="12" spans="1:6" ht="15">
      <c r="A12" s="24">
        <v>2</v>
      </c>
      <c r="B12" s="181" t="s">
        <v>182</v>
      </c>
      <c r="C12" s="192" t="s">
        <v>25</v>
      </c>
      <c r="D12" s="131">
        <v>33772</v>
      </c>
      <c r="E12" s="182">
        <v>2514</v>
      </c>
      <c r="F12" s="17">
        <v>221</v>
      </c>
    </row>
    <row r="13" spans="1:6" ht="15">
      <c r="A13" s="24">
        <v>3</v>
      </c>
      <c r="B13" s="181" t="s">
        <v>28</v>
      </c>
      <c r="C13" s="192" t="s">
        <v>25</v>
      </c>
      <c r="D13" s="131">
        <v>31603</v>
      </c>
      <c r="E13" s="182">
        <v>2620</v>
      </c>
      <c r="F13" s="17">
        <v>195</v>
      </c>
    </row>
    <row r="14" spans="1:6" ht="15">
      <c r="A14" s="24">
        <v>4</v>
      </c>
      <c r="B14" s="181" t="s">
        <v>126</v>
      </c>
      <c r="C14" s="192" t="s">
        <v>32</v>
      </c>
      <c r="D14" s="131">
        <v>33010</v>
      </c>
      <c r="E14" s="182">
        <v>2635</v>
      </c>
      <c r="F14" s="17">
        <v>176</v>
      </c>
    </row>
    <row r="15" spans="1:6" ht="15">
      <c r="A15" s="24">
        <v>5</v>
      </c>
      <c r="B15" s="181" t="s">
        <v>383</v>
      </c>
      <c r="C15" s="192" t="s">
        <v>23</v>
      </c>
      <c r="D15" s="131">
        <v>35291</v>
      </c>
      <c r="E15" s="182">
        <v>2500</v>
      </c>
      <c r="F15" s="17">
        <v>156</v>
      </c>
    </row>
    <row r="16" spans="1:6" ht="15">
      <c r="A16" s="24">
        <v>6</v>
      </c>
      <c r="B16" s="181" t="s">
        <v>384</v>
      </c>
      <c r="C16" s="192" t="s">
        <v>219</v>
      </c>
      <c r="D16" s="131">
        <v>31882</v>
      </c>
      <c r="E16" s="182">
        <v>2476</v>
      </c>
      <c r="F16" s="17">
        <v>137</v>
      </c>
    </row>
    <row r="17" spans="1:6" ht="15">
      <c r="A17" s="24">
        <v>7</v>
      </c>
      <c r="B17" s="181" t="s">
        <v>245</v>
      </c>
      <c r="C17" s="192" t="s">
        <v>109</v>
      </c>
      <c r="D17" s="131">
        <v>30068</v>
      </c>
      <c r="E17" s="182">
        <v>2589</v>
      </c>
      <c r="F17" s="17">
        <v>117</v>
      </c>
    </row>
    <row r="18" spans="1:6" ht="15">
      <c r="A18" s="24">
        <v>8</v>
      </c>
      <c r="B18" s="181" t="s">
        <v>244</v>
      </c>
      <c r="C18" s="192" t="s">
        <v>25</v>
      </c>
      <c r="D18" s="131">
        <v>30068</v>
      </c>
      <c r="E18" s="182">
        <v>2544</v>
      </c>
      <c r="F18" s="17">
        <v>98</v>
      </c>
    </row>
    <row r="19" spans="1:6" ht="15">
      <c r="A19" s="24">
        <v>9</v>
      </c>
      <c r="B19" s="181" t="s">
        <v>213</v>
      </c>
      <c r="C19" s="192" t="s">
        <v>219</v>
      </c>
      <c r="D19" s="131">
        <v>35011</v>
      </c>
      <c r="E19" s="182">
        <v>2401</v>
      </c>
      <c r="F19" s="17">
        <v>65</v>
      </c>
    </row>
    <row r="20" spans="1:6" ht="15">
      <c r="A20" s="24">
        <v>10</v>
      </c>
      <c r="B20" s="181" t="s">
        <v>236</v>
      </c>
      <c r="C20" s="192" t="s">
        <v>25</v>
      </c>
      <c r="D20" s="205">
        <v>31302</v>
      </c>
      <c r="E20" s="182">
        <v>2693</v>
      </c>
      <c r="F20" s="15">
        <v>46</v>
      </c>
    </row>
    <row r="21" spans="1:6" ht="15">
      <c r="A21" s="24">
        <v>11</v>
      </c>
      <c r="B21" s="60" t="s">
        <v>357</v>
      </c>
      <c r="C21" s="60" t="s">
        <v>216</v>
      </c>
      <c r="D21" s="204">
        <v>36702</v>
      </c>
      <c r="E21" s="182">
        <v>2393</v>
      </c>
      <c r="F21" s="15">
        <v>39</v>
      </c>
    </row>
    <row r="22" spans="1:6" ht="15">
      <c r="A22" s="26"/>
      <c r="E22" s="199"/>
      <c r="F22" s="76"/>
    </row>
    <row r="23" spans="1:6" ht="15">
      <c r="A23" s="33" t="s">
        <v>6</v>
      </c>
      <c r="B23" s="38"/>
      <c r="C23" s="38"/>
      <c r="D23" s="133"/>
      <c r="E23" s="200"/>
      <c r="F23" s="70"/>
    </row>
    <row r="24" spans="1:6" ht="15">
      <c r="A24" s="10" t="s">
        <v>4</v>
      </c>
      <c r="B24" s="11" t="s">
        <v>2</v>
      </c>
      <c r="C24" s="11" t="s">
        <v>3</v>
      </c>
      <c r="D24" s="130" t="s">
        <v>10</v>
      </c>
      <c r="E24" s="198" t="s">
        <v>8</v>
      </c>
      <c r="F24" s="12" t="s">
        <v>1</v>
      </c>
    </row>
    <row r="25" spans="1:6" ht="15">
      <c r="A25" s="24">
        <v>1</v>
      </c>
      <c r="B25" s="181" t="s">
        <v>44</v>
      </c>
      <c r="C25" s="195" t="s">
        <v>20</v>
      </c>
      <c r="D25" s="204">
        <v>32133</v>
      </c>
      <c r="E25" s="182">
        <v>2306</v>
      </c>
      <c r="F25" s="15">
        <v>10</v>
      </c>
    </row>
    <row r="26" spans="1:6" ht="15">
      <c r="A26" s="24">
        <v>2</v>
      </c>
      <c r="B26" s="181" t="s">
        <v>56</v>
      </c>
      <c r="C26" s="195" t="s">
        <v>20</v>
      </c>
      <c r="D26" s="204">
        <v>37442</v>
      </c>
      <c r="E26" s="182">
        <v>2182</v>
      </c>
      <c r="F26" s="15">
        <v>7</v>
      </c>
    </row>
    <row r="27" spans="1:6" ht="15">
      <c r="A27" s="24">
        <v>3</v>
      </c>
      <c r="B27" s="181" t="s">
        <v>29</v>
      </c>
      <c r="C27" s="195" t="s">
        <v>20</v>
      </c>
      <c r="D27" s="204">
        <v>33619</v>
      </c>
      <c r="E27" s="182">
        <v>2260</v>
      </c>
      <c r="F27" s="15">
        <v>4</v>
      </c>
    </row>
    <row r="28" spans="1:6" ht="15">
      <c r="A28" s="24">
        <v>4</v>
      </c>
      <c r="B28" s="181" t="s">
        <v>385</v>
      </c>
      <c r="C28" s="195" t="s">
        <v>219</v>
      </c>
      <c r="D28" s="204">
        <v>37654</v>
      </c>
      <c r="E28" s="182">
        <v>1919</v>
      </c>
      <c r="F28" s="15">
        <v>2</v>
      </c>
    </row>
    <row r="29" spans="1:6" ht="16.5" customHeight="1">
      <c r="A29" s="24">
        <v>5</v>
      </c>
      <c r="B29" s="181" t="s">
        <v>386</v>
      </c>
      <c r="C29" s="195" t="s">
        <v>20</v>
      </c>
      <c r="D29" s="190" t="s">
        <v>348</v>
      </c>
      <c r="E29" s="182">
        <v>2127</v>
      </c>
      <c r="F29" s="15">
        <v>1</v>
      </c>
    </row>
    <row r="30" spans="1:6" ht="15">
      <c r="A30" s="26"/>
      <c r="B30" s="27"/>
      <c r="C30" s="27"/>
      <c r="D30" s="132"/>
      <c r="E30" s="199"/>
      <c r="F30" s="76"/>
    </row>
    <row r="31" spans="1:6" ht="15">
      <c r="A31" s="33" t="s">
        <v>15</v>
      </c>
      <c r="B31" s="38"/>
      <c r="C31" s="38"/>
      <c r="D31" s="133"/>
      <c r="E31" s="200"/>
      <c r="F31" s="70"/>
    </row>
    <row r="32" spans="1:6" ht="15">
      <c r="A32" s="3" t="s">
        <v>4</v>
      </c>
      <c r="B32" s="7" t="s">
        <v>2</v>
      </c>
      <c r="C32" s="7" t="s">
        <v>3</v>
      </c>
      <c r="D32" s="134" t="s">
        <v>10</v>
      </c>
      <c r="E32" s="202" t="s">
        <v>8</v>
      </c>
      <c r="F32" s="75" t="s">
        <v>1</v>
      </c>
    </row>
    <row r="33" spans="1:6" ht="15">
      <c r="A33" s="24">
        <v>1</v>
      </c>
      <c r="B33" s="181" t="s">
        <v>357</v>
      </c>
      <c r="C33" s="195" t="s">
        <v>216</v>
      </c>
      <c r="D33" s="131">
        <v>36702</v>
      </c>
      <c r="E33" s="117">
        <v>2393</v>
      </c>
      <c r="F33" s="15">
        <v>10</v>
      </c>
    </row>
    <row r="34" spans="1:6" ht="15">
      <c r="A34" s="24">
        <v>2</v>
      </c>
      <c r="B34" s="181" t="s">
        <v>320</v>
      </c>
      <c r="C34" s="195" t="s">
        <v>219</v>
      </c>
      <c r="D34" s="209" t="s">
        <v>388</v>
      </c>
      <c r="E34" s="117">
        <v>2197</v>
      </c>
      <c r="F34" s="15">
        <v>7</v>
      </c>
    </row>
    <row r="35" spans="1:6" ht="15">
      <c r="A35" s="24">
        <v>3</v>
      </c>
      <c r="B35" s="181" t="s">
        <v>56</v>
      </c>
      <c r="C35" s="195" t="s">
        <v>20</v>
      </c>
      <c r="D35" s="131">
        <v>37442</v>
      </c>
      <c r="E35" s="117">
        <v>2182</v>
      </c>
      <c r="F35" s="15">
        <v>4</v>
      </c>
    </row>
    <row r="36" spans="1:6" ht="15">
      <c r="A36" s="24">
        <v>4</v>
      </c>
      <c r="B36" s="181" t="s">
        <v>50</v>
      </c>
      <c r="C36" s="195" t="s">
        <v>27</v>
      </c>
      <c r="D36" s="186" t="s">
        <v>387</v>
      </c>
      <c r="E36" s="117">
        <v>2248</v>
      </c>
      <c r="F36" s="15">
        <v>2</v>
      </c>
    </row>
    <row r="37" spans="1:6" ht="15">
      <c r="A37" s="24">
        <v>5</v>
      </c>
      <c r="B37" s="181" t="s">
        <v>385</v>
      </c>
      <c r="C37" s="195" t="s">
        <v>219</v>
      </c>
      <c r="D37" s="131">
        <v>37654</v>
      </c>
      <c r="E37" s="117">
        <v>1919</v>
      </c>
      <c r="F37" s="15">
        <v>1</v>
      </c>
    </row>
    <row r="38" spans="1:6" ht="15">
      <c r="A38" s="26"/>
      <c r="B38" s="27"/>
      <c r="C38" s="27"/>
      <c r="D38" s="132"/>
      <c r="E38" s="199"/>
      <c r="F38" s="76"/>
    </row>
    <row r="39" spans="1:6" ht="15">
      <c r="A39" s="26"/>
      <c r="B39" s="27"/>
      <c r="C39" s="27"/>
      <c r="D39" s="132"/>
      <c r="E39" s="199"/>
      <c r="F39" s="76"/>
    </row>
    <row r="40" spans="1:6" ht="15">
      <c r="A40" s="33" t="s">
        <v>16</v>
      </c>
      <c r="B40" s="38"/>
      <c r="C40" s="38"/>
      <c r="D40" s="133"/>
      <c r="E40" s="200"/>
      <c r="F40" s="70"/>
    </row>
    <row r="41" spans="1:6" ht="15">
      <c r="A41" s="10" t="s">
        <v>4</v>
      </c>
      <c r="B41" s="11" t="s">
        <v>2</v>
      </c>
      <c r="C41" s="11" t="s">
        <v>3</v>
      </c>
      <c r="D41" s="130" t="s">
        <v>10</v>
      </c>
      <c r="E41" s="198" t="s">
        <v>8</v>
      </c>
      <c r="F41" s="12" t="s">
        <v>1</v>
      </c>
    </row>
    <row r="42" spans="1:6" ht="15">
      <c r="A42" s="24">
        <v>1</v>
      </c>
      <c r="B42" s="181" t="s">
        <v>56</v>
      </c>
      <c r="C42" s="195" t="s">
        <v>20</v>
      </c>
      <c r="D42" s="131">
        <v>37442</v>
      </c>
      <c r="E42" s="182">
        <v>2182</v>
      </c>
      <c r="F42" s="15">
        <v>10</v>
      </c>
    </row>
    <row r="43" spans="1:6" ht="15">
      <c r="A43" s="24">
        <v>2</v>
      </c>
      <c r="B43" s="181" t="s">
        <v>385</v>
      </c>
      <c r="C43" s="195" t="s">
        <v>219</v>
      </c>
      <c r="D43" s="131">
        <v>37654</v>
      </c>
      <c r="E43" s="182">
        <v>1919</v>
      </c>
      <c r="F43" s="15">
        <v>7</v>
      </c>
    </row>
    <row r="44" spans="1:6" ht="15">
      <c r="A44" s="24">
        <v>3</v>
      </c>
      <c r="B44" s="181" t="s">
        <v>226</v>
      </c>
      <c r="C44" s="195" t="s">
        <v>219</v>
      </c>
      <c r="D44" s="131">
        <v>36484</v>
      </c>
      <c r="E44" s="182">
        <v>1852</v>
      </c>
      <c r="F44" s="15">
        <v>4</v>
      </c>
    </row>
    <row r="45" spans="1:6" ht="15">
      <c r="A45" s="24">
        <v>4</v>
      </c>
      <c r="B45" s="181" t="s">
        <v>389</v>
      </c>
      <c r="C45" s="195" t="s">
        <v>219</v>
      </c>
      <c r="D45" s="186" t="s">
        <v>390</v>
      </c>
      <c r="E45" s="182">
        <v>1771</v>
      </c>
      <c r="F45" s="15">
        <v>2</v>
      </c>
    </row>
    <row r="46" spans="1:6" ht="15.75">
      <c r="A46" s="24">
        <v>5</v>
      </c>
      <c r="B46" s="337" t="s">
        <v>409</v>
      </c>
      <c r="C46" s="338" t="s">
        <v>316</v>
      </c>
      <c r="D46" s="339" t="s">
        <v>410</v>
      </c>
      <c r="E46" s="340">
        <v>1613</v>
      </c>
      <c r="F46" s="15">
        <v>1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G11" sqref="G11:G47"/>
    </sheetView>
  </sheetViews>
  <sheetFormatPr defaultColWidth="9.140625" defaultRowHeight="15"/>
  <cols>
    <col min="1" max="1" width="9.140625" style="67" customWidth="1"/>
    <col min="2" max="2" width="25.140625" style="67" customWidth="1"/>
    <col min="3" max="3" width="29.7109375" style="5" customWidth="1"/>
    <col min="4" max="4" width="15.00390625" style="128" customWidth="1"/>
    <col min="5" max="5" width="12.8515625" style="196" customWidth="1"/>
    <col min="6" max="6" width="27.140625" style="80" customWidth="1"/>
    <col min="7" max="7" width="16.28125" style="67" bestFit="1" customWidth="1"/>
    <col min="8" max="16384" width="9.140625" style="67" customWidth="1"/>
  </cols>
  <sheetData>
    <row r="1" spans="1:2" ht="18.75">
      <c r="A1" s="1" t="s">
        <v>115</v>
      </c>
      <c r="B1" s="5"/>
    </row>
    <row r="2" spans="1:6" ht="18.75">
      <c r="A2" s="385" t="s">
        <v>411</v>
      </c>
      <c r="B2" s="385"/>
      <c r="C2" s="385"/>
      <c r="D2" s="385"/>
      <c r="E2" s="385"/>
      <c r="F2" s="385"/>
    </row>
    <row r="3" spans="1:6" ht="18.75">
      <c r="A3" s="385" t="s">
        <v>412</v>
      </c>
      <c r="B3" s="385"/>
      <c r="C3" s="385"/>
      <c r="D3" s="385"/>
      <c r="E3" s="385"/>
      <c r="F3" s="385"/>
    </row>
    <row r="4" spans="1:6" ht="18.75">
      <c r="A4" s="385" t="s">
        <v>413</v>
      </c>
      <c r="B4" s="385"/>
      <c r="C4" s="385"/>
      <c r="D4" s="385"/>
      <c r="E4" s="385"/>
      <c r="F4" s="385"/>
    </row>
    <row r="5" ht="15">
      <c r="B5" s="5"/>
    </row>
    <row r="6" ht="15">
      <c r="B6" s="5"/>
    </row>
    <row r="7" spans="1:6" ht="15.75">
      <c r="A7" s="2" t="s">
        <v>0</v>
      </c>
      <c r="B7" s="5"/>
      <c r="F7" s="126"/>
    </row>
    <row r="8" spans="1:6" ht="15.75">
      <c r="A8" s="2"/>
      <c r="B8" s="5"/>
      <c r="F8" s="126"/>
    </row>
    <row r="9" spans="1:6" ht="15">
      <c r="A9" s="33" t="s">
        <v>7</v>
      </c>
      <c r="B9" s="34"/>
      <c r="C9" s="191"/>
      <c r="D9" s="129"/>
      <c r="E9" s="197"/>
      <c r="F9" s="35"/>
    </row>
    <row r="10" spans="1:6" ht="15">
      <c r="A10" s="10" t="s">
        <v>4</v>
      </c>
      <c r="B10" s="11" t="s">
        <v>2</v>
      </c>
      <c r="C10" s="11" t="s">
        <v>3</v>
      </c>
      <c r="D10" s="130" t="s">
        <v>10</v>
      </c>
      <c r="E10" s="198" t="s">
        <v>8</v>
      </c>
      <c r="F10" s="12" t="s">
        <v>1</v>
      </c>
    </row>
    <row r="11" spans="1:6" ht="15">
      <c r="A11" s="24">
        <v>1</v>
      </c>
      <c r="B11" s="181" t="s">
        <v>414</v>
      </c>
      <c r="C11" s="192" t="s">
        <v>415</v>
      </c>
      <c r="D11" s="131">
        <v>29825</v>
      </c>
      <c r="E11" s="182">
        <v>2610</v>
      </c>
      <c r="F11" s="17">
        <v>280</v>
      </c>
    </row>
    <row r="12" spans="1:6" ht="15">
      <c r="A12" s="24">
        <v>2</v>
      </c>
      <c r="B12" s="181" t="s">
        <v>416</v>
      </c>
      <c r="C12" s="192" t="s">
        <v>32</v>
      </c>
      <c r="D12" s="131">
        <v>34746</v>
      </c>
      <c r="E12" s="182">
        <v>2752</v>
      </c>
      <c r="F12" s="17">
        <v>237.99999999999997</v>
      </c>
    </row>
    <row r="13" spans="1:6" ht="15">
      <c r="A13" s="24">
        <v>3</v>
      </c>
      <c r="B13" s="181" t="s">
        <v>28</v>
      </c>
      <c r="C13" s="192" t="s">
        <v>25</v>
      </c>
      <c r="D13" s="131">
        <v>31603</v>
      </c>
      <c r="E13" s="182">
        <v>2620</v>
      </c>
      <c r="F13" s="17">
        <v>210</v>
      </c>
    </row>
    <row r="14" spans="1:6" ht="15">
      <c r="A14" s="24">
        <v>4</v>
      </c>
      <c r="B14" s="181" t="s">
        <v>236</v>
      </c>
      <c r="C14" s="192" t="s">
        <v>25</v>
      </c>
      <c r="D14" s="131">
        <v>31302</v>
      </c>
      <c r="E14" s="182">
        <v>2693</v>
      </c>
      <c r="F14" s="17">
        <v>189</v>
      </c>
    </row>
    <row r="15" spans="1:6" ht="15">
      <c r="A15" s="24">
        <v>5</v>
      </c>
      <c r="B15" s="181" t="s">
        <v>284</v>
      </c>
      <c r="C15" s="192" t="s">
        <v>290</v>
      </c>
      <c r="D15" s="131">
        <v>33581</v>
      </c>
      <c r="E15" s="182">
        <v>2554</v>
      </c>
      <c r="F15" s="17">
        <v>168</v>
      </c>
    </row>
    <row r="16" spans="1:6" ht="15">
      <c r="A16" s="24">
        <v>6</v>
      </c>
      <c r="B16" s="181" t="s">
        <v>149</v>
      </c>
      <c r="C16" s="192" t="s">
        <v>32</v>
      </c>
      <c r="D16" s="131">
        <v>31379</v>
      </c>
      <c r="E16" s="182">
        <v>2652</v>
      </c>
      <c r="F16" s="17">
        <v>147</v>
      </c>
    </row>
    <row r="17" spans="1:6" ht="15">
      <c r="A17" s="24">
        <v>7</v>
      </c>
      <c r="B17" s="181" t="s">
        <v>31</v>
      </c>
      <c r="C17" s="192" t="s">
        <v>30</v>
      </c>
      <c r="D17" s="131">
        <v>30000</v>
      </c>
      <c r="E17" s="182">
        <v>2628</v>
      </c>
      <c r="F17" s="17">
        <v>125.99999999999999</v>
      </c>
    </row>
    <row r="18" spans="1:6" ht="15">
      <c r="A18" s="24">
        <v>8</v>
      </c>
      <c r="B18" s="181" t="s">
        <v>173</v>
      </c>
      <c r="C18" s="192" t="s">
        <v>339</v>
      </c>
      <c r="D18" s="131">
        <v>32339</v>
      </c>
      <c r="E18" s="182">
        <v>2602</v>
      </c>
      <c r="F18" s="17">
        <v>105</v>
      </c>
    </row>
    <row r="19" spans="1:6" ht="15">
      <c r="A19" s="24">
        <v>9</v>
      </c>
      <c r="B19" s="181" t="s">
        <v>71</v>
      </c>
      <c r="C19" s="192" t="s">
        <v>12</v>
      </c>
      <c r="D19" s="131">
        <v>31573</v>
      </c>
      <c r="E19" s="182">
        <v>2594</v>
      </c>
      <c r="F19" s="17">
        <v>70</v>
      </c>
    </row>
    <row r="20" spans="1:6" ht="15">
      <c r="A20" s="24">
        <v>10</v>
      </c>
      <c r="B20" s="181" t="s">
        <v>146</v>
      </c>
      <c r="C20" s="192" t="s">
        <v>417</v>
      </c>
      <c r="D20" s="205">
        <v>27317</v>
      </c>
      <c r="E20" s="182">
        <v>2718</v>
      </c>
      <c r="F20" s="15">
        <v>49</v>
      </c>
    </row>
    <row r="21" spans="1:6" ht="15">
      <c r="A21" s="24">
        <v>11</v>
      </c>
      <c r="B21" s="60" t="s">
        <v>418</v>
      </c>
      <c r="C21" s="60" t="s">
        <v>23</v>
      </c>
      <c r="D21" s="204">
        <v>26288</v>
      </c>
      <c r="E21" s="182">
        <v>2554</v>
      </c>
      <c r="F21" s="15">
        <v>42</v>
      </c>
    </row>
    <row r="22" spans="1:6" ht="15">
      <c r="A22" s="24">
        <v>12</v>
      </c>
      <c r="B22" s="60" t="s">
        <v>147</v>
      </c>
      <c r="C22" s="60" t="s">
        <v>363</v>
      </c>
      <c r="D22" s="204">
        <v>31044</v>
      </c>
      <c r="E22" s="182">
        <v>2624</v>
      </c>
      <c r="F22" s="15">
        <v>42</v>
      </c>
    </row>
    <row r="23" spans="1:6" ht="15">
      <c r="A23" s="26"/>
      <c r="E23" s="199"/>
      <c r="F23" s="76"/>
    </row>
    <row r="24" spans="1:6" ht="15">
      <c r="A24" s="33" t="s">
        <v>6</v>
      </c>
      <c r="B24" s="38"/>
      <c r="C24" s="38"/>
      <c r="D24" s="133"/>
      <c r="E24" s="200"/>
      <c r="F24" s="70"/>
    </row>
    <row r="25" spans="1:6" ht="15">
      <c r="A25" s="10" t="s">
        <v>4</v>
      </c>
      <c r="B25" s="11" t="s">
        <v>2</v>
      </c>
      <c r="C25" s="11" t="s">
        <v>3</v>
      </c>
      <c r="D25" s="130" t="s">
        <v>10</v>
      </c>
      <c r="E25" s="198" t="s">
        <v>8</v>
      </c>
      <c r="F25" s="12" t="s">
        <v>1</v>
      </c>
    </row>
    <row r="26" spans="1:6" ht="15">
      <c r="A26" s="24">
        <v>1</v>
      </c>
      <c r="B26" s="181" t="s">
        <v>353</v>
      </c>
      <c r="C26" s="195" t="s">
        <v>25</v>
      </c>
      <c r="D26" s="204">
        <v>34345</v>
      </c>
      <c r="E26" s="182">
        <v>2435</v>
      </c>
      <c r="F26" s="15">
        <v>10</v>
      </c>
    </row>
    <row r="27" spans="1:6" ht="15">
      <c r="A27" s="24">
        <v>2</v>
      </c>
      <c r="B27" s="181" t="s">
        <v>419</v>
      </c>
      <c r="C27" s="195" t="s">
        <v>420</v>
      </c>
      <c r="D27" s="204">
        <v>36066</v>
      </c>
      <c r="E27" s="182">
        <v>2456</v>
      </c>
      <c r="F27" s="15">
        <v>7</v>
      </c>
    </row>
    <row r="28" spans="1:6" ht="15">
      <c r="A28" s="24">
        <v>3</v>
      </c>
      <c r="B28" s="181" t="s">
        <v>29</v>
      </c>
      <c r="C28" s="195" t="s">
        <v>20</v>
      </c>
      <c r="D28" s="204">
        <v>33619</v>
      </c>
      <c r="E28" s="182">
        <v>2260</v>
      </c>
      <c r="F28" s="15">
        <v>4</v>
      </c>
    </row>
    <row r="29" spans="1:6" ht="15">
      <c r="A29" s="24">
        <v>4</v>
      </c>
      <c r="B29" s="181" t="s">
        <v>421</v>
      </c>
      <c r="C29" s="195" t="s">
        <v>415</v>
      </c>
      <c r="D29" s="204">
        <v>37788</v>
      </c>
      <c r="E29" s="182">
        <v>1828</v>
      </c>
      <c r="F29" s="15">
        <v>2</v>
      </c>
    </row>
    <row r="30" spans="1:6" ht="16.5" customHeight="1">
      <c r="A30" s="24">
        <v>5</v>
      </c>
      <c r="B30" s="181" t="s">
        <v>422</v>
      </c>
      <c r="C30" s="195" t="s">
        <v>415</v>
      </c>
      <c r="D30" s="204">
        <v>36269</v>
      </c>
      <c r="E30" s="182">
        <v>1873</v>
      </c>
      <c r="F30" s="15">
        <v>1</v>
      </c>
    </row>
    <row r="31" spans="1:6" ht="15">
      <c r="A31" s="26"/>
      <c r="B31" s="27"/>
      <c r="C31" s="27"/>
      <c r="D31" s="132"/>
      <c r="E31" s="199"/>
      <c r="F31" s="76"/>
    </row>
    <row r="32" spans="1:6" ht="15">
      <c r="A32" s="33" t="s">
        <v>15</v>
      </c>
      <c r="B32" s="38"/>
      <c r="C32" s="38"/>
      <c r="D32" s="133"/>
      <c r="E32" s="200"/>
      <c r="F32" s="70"/>
    </row>
    <row r="33" spans="1:6" ht="15">
      <c r="A33" s="3" t="s">
        <v>4</v>
      </c>
      <c r="B33" s="7" t="s">
        <v>2</v>
      </c>
      <c r="C33" s="11" t="s">
        <v>3</v>
      </c>
      <c r="D33" s="130" t="s">
        <v>10</v>
      </c>
      <c r="E33" s="198" t="s">
        <v>8</v>
      </c>
      <c r="F33" s="12" t="s">
        <v>1</v>
      </c>
    </row>
    <row r="34" spans="1:6" ht="15">
      <c r="A34" s="24">
        <v>1</v>
      </c>
      <c r="B34" s="181" t="s">
        <v>271</v>
      </c>
      <c r="C34" s="195" t="s">
        <v>106</v>
      </c>
      <c r="D34" s="131">
        <v>36303</v>
      </c>
      <c r="E34" s="182">
        <v>2422</v>
      </c>
      <c r="F34" s="15">
        <v>10</v>
      </c>
    </row>
    <row r="35" spans="1:6" ht="15">
      <c r="A35" s="24">
        <v>2</v>
      </c>
      <c r="B35" s="181" t="s">
        <v>423</v>
      </c>
      <c r="C35" s="195" t="s">
        <v>25</v>
      </c>
      <c r="D35" s="131">
        <v>35862</v>
      </c>
      <c r="E35" s="182">
        <v>2548</v>
      </c>
      <c r="F35" s="15">
        <v>7</v>
      </c>
    </row>
    <row r="36" spans="1:6" ht="15">
      <c r="A36" s="24">
        <v>3</v>
      </c>
      <c r="B36" s="181" t="s">
        <v>419</v>
      </c>
      <c r="C36" s="195" t="s">
        <v>420</v>
      </c>
      <c r="D36" s="131">
        <v>36066</v>
      </c>
      <c r="E36" s="182">
        <v>2456</v>
      </c>
      <c r="F36" s="15">
        <v>4</v>
      </c>
    </row>
    <row r="37" spans="1:6" ht="15">
      <c r="A37" s="24">
        <v>4</v>
      </c>
      <c r="B37" s="181" t="s">
        <v>161</v>
      </c>
      <c r="C37" s="195" t="s">
        <v>59</v>
      </c>
      <c r="D37" s="131">
        <v>38916</v>
      </c>
      <c r="E37" s="182">
        <v>2133</v>
      </c>
      <c r="F37" s="15">
        <v>2</v>
      </c>
    </row>
    <row r="38" spans="1:6" ht="15">
      <c r="A38" s="24">
        <v>5</v>
      </c>
      <c r="B38" s="181" t="s">
        <v>424</v>
      </c>
      <c r="C38" s="195" t="s">
        <v>415</v>
      </c>
      <c r="D38" s="131">
        <v>37713</v>
      </c>
      <c r="E38" s="182">
        <v>1797</v>
      </c>
      <c r="F38" s="15">
        <v>1</v>
      </c>
    </row>
    <row r="39" spans="1:6" ht="15">
      <c r="A39" s="26"/>
      <c r="B39" s="27"/>
      <c r="C39" s="27"/>
      <c r="D39" s="132"/>
      <c r="E39" s="199"/>
      <c r="F39" s="76"/>
    </row>
    <row r="40" spans="1:6" ht="15">
      <c r="A40" s="26"/>
      <c r="B40" s="27"/>
      <c r="C40" s="27"/>
      <c r="D40" s="132"/>
      <c r="E40" s="199"/>
      <c r="F40" s="76"/>
    </row>
    <row r="41" spans="1:6" ht="15">
      <c r="A41" s="33" t="s">
        <v>16</v>
      </c>
      <c r="B41" s="38"/>
      <c r="C41" s="38"/>
      <c r="D41" s="133"/>
      <c r="E41" s="200"/>
      <c r="F41" s="70"/>
    </row>
    <row r="42" spans="1:6" ht="15">
      <c r="A42" s="10" t="s">
        <v>4</v>
      </c>
      <c r="B42" s="11" t="s">
        <v>2</v>
      </c>
      <c r="C42" s="11" t="s">
        <v>3</v>
      </c>
      <c r="D42" s="130" t="s">
        <v>10</v>
      </c>
      <c r="E42" s="198" t="s">
        <v>8</v>
      </c>
      <c r="F42" s="12" t="s">
        <v>1</v>
      </c>
    </row>
    <row r="43" spans="1:6" ht="15">
      <c r="A43" s="24">
        <v>1</v>
      </c>
      <c r="B43" s="181" t="s">
        <v>419</v>
      </c>
      <c r="C43" s="195" t="s">
        <v>420</v>
      </c>
      <c r="D43" s="131">
        <v>36066</v>
      </c>
      <c r="E43" s="182">
        <v>2456</v>
      </c>
      <c r="F43" s="15">
        <v>10</v>
      </c>
    </row>
    <row r="44" spans="1:6" ht="15">
      <c r="A44" s="24">
        <v>2</v>
      </c>
      <c r="B44" s="181" t="s">
        <v>421</v>
      </c>
      <c r="C44" s="195" t="s">
        <v>415</v>
      </c>
      <c r="D44" s="131">
        <v>37788</v>
      </c>
      <c r="E44" s="182">
        <v>1828</v>
      </c>
      <c r="F44" s="15">
        <v>7</v>
      </c>
    </row>
    <row r="45" spans="1:6" ht="15">
      <c r="A45" s="24">
        <v>3</v>
      </c>
      <c r="B45" s="181" t="s">
        <v>422</v>
      </c>
      <c r="C45" s="195" t="s">
        <v>415</v>
      </c>
      <c r="D45" s="131">
        <v>36269</v>
      </c>
      <c r="E45" s="182">
        <v>1873</v>
      </c>
      <c r="F45" s="15">
        <v>4</v>
      </c>
    </row>
    <row r="46" spans="1:6" ht="15">
      <c r="A46" s="24">
        <v>4</v>
      </c>
      <c r="B46" s="181" t="s">
        <v>249</v>
      </c>
      <c r="C46" s="195" t="s">
        <v>417</v>
      </c>
      <c r="D46" s="131">
        <v>36294</v>
      </c>
      <c r="E46" s="182">
        <v>2063</v>
      </c>
      <c r="F46" s="15">
        <v>2</v>
      </c>
    </row>
    <row r="47" spans="1:6" ht="15.75">
      <c r="A47" s="24">
        <v>5</v>
      </c>
      <c r="B47" s="337" t="s">
        <v>425</v>
      </c>
      <c r="C47" s="338" t="s">
        <v>415</v>
      </c>
      <c r="D47" s="131">
        <v>36221</v>
      </c>
      <c r="E47" s="182">
        <v>2152</v>
      </c>
      <c r="F47" s="15">
        <v>1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pane xSplit="17" ySplit="3" topLeftCell="R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B4" sqref="B4"/>
    </sheetView>
  </sheetViews>
  <sheetFormatPr defaultColWidth="9.140625" defaultRowHeight="15"/>
  <cols>
    <col min="1" max="1" width="5.7109375" style="67" customWidth="1"/>
    <col min="2" max="2" width="23.421875" style="67" customWidth="1"/>
    <col min="3" max="3" width="10.140625" style="80" customWidth="1"/>
    <col min="4" max="4" width="10.140625" style="67" customWidth="1"/>
    <col min="5" max="5" width="9.7109375" style="67" customWidth="1"/>
    <col min="6" max="6" width="8.57421875" style="67" customWidth="1"/>
    <col min="7" max="7" width="12.57421875" style="67" customWidth="1"/>
    <col min="8" max="8" width="10.00390625" style="67" customWidth="1"/>
    <col min="9" max="9" width="11.8515625" style="80" customWidth="1"/>
    <col min="10" max="10" width="10.421875" style="67" customWidth="1"/>
    <col min="11" max="12" width="12.8515625" style="67" customWidth="1"/>
    <col min="13" max="13" width="12.57421875" style="210" customWidth="1"/>
    <col min="14" max="14" width="10.140625" style="210" customWidth="1"/>
    <col min="15" max="16" width="13.57421875" style="210" customWidth="1"/>
    <col min="17" max="17" width="16.7109375" style="210" customWidth="1"/>
    <col min="18" max="18" width="18.421875" style="67" customWidth="1"/>
    <col min="19" max="16384" width="9.140625" style="67" customWidth="1"/>
  </cols>
  <sheetData>
    <row r="1" spans="1:18" ht="15.75" thickBot="1">
      <c r="A1" s="256" t="s">
        <v>6</v>
      </c>
      <c r="B1" s="253"/>
      <c r="C1" s="255"/>
      <c r="D1" s="253"/>
      <c r="E1" s="253"/>
      <c r="F1" s="253"/>
      <c r="G1" s="253"/>
      <c r="H1" s="253"/>
      <c r="I1" s="255"/>
      <c r="J1" s="253"/>
      <c r="K1" s="253"/>
      <c r="L1" s="253"/>
      <c r="M1" s="254"/>
      <c r="N1" s="254"/>
      <c r="O1" s="254"/>
      <c r="P1" s="254"/>
      <c r="Q1" s="254"/>
      <c r="R1" s="253"/>
    </row>
    <row r="2" spans="1:18" ht="15">
      <c r="A2" s="366" t="s">
        <v>395</v>
      </c>
      <c r="B2" s="368" t="s">
        <v>2</v>
      </c>
      <c r="C2" s="372" t="s">
        <v>9</v>
      </c>
      <c r="D2" s="374" t="s">
        <v>11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0" t="s">
        <v>14</v>
      </c>
    </row>
    <row r="3" spans="1:18" ht="30" customHeight="1">
      <c r="A3" s="367"/>
      <c r="B3" s="369"/>
      <c r="C3" s="373"/>
      <c r="D3" s="252" t="s">
        <v>17</v>
      </c>
      <c r="E3" s="251" t="s">
        <v>104</v>
      </c>
      <c r="F3" s="250" t="s">
        <v>120</v>
      </c>
      <c r="G3" s="250" t="s">
        <v>121</v>
      </c>
      <c r="H3" s="250" t="s">
        <v>122</v>
      </c>
      <c r="I3" s="251" t="s">
        <v>228</v>
      </c>
      <c r="J3" s="250" t="s">
        <v>229</v>
      </c>
      <c r="K3" s="249" t="s">
        <v>265</v>
      </c>
      <c r="L3" s="248" t="s">
        <v>304</v>
      </c>
      <c r="M3" s="59" t="s">
        <v>364</v>
      </c>
      <c r="N3" s="59" t="s">
        <v>325</v>
      </c>
      <c r="O3" s="59" t="s">
        <v>365</v>
      </c>
      <c r="P3" s="59" t="s">
        <v>391</v>
      </c>
      <c r="Q3" s="59" t="s">
        <v>427</v>
      </c>
      <c r="R3" s="371"/>
    </row>
    <row r="4" spans="1:18" ht="15" customHeight="1">
      <c r="A4" s="214" t="str">
        <f aca="true" t="shared" si="0" ref="A4:A49">COUNTIF($R$4:$R$179,"&gt;"&amp;$R$4:$R$179)+1&amp;REPT("-"&amp;COUNTIF($R$4:$R$179,"&gt;="&amp;$R$4:$R$179),COUNTIF($R$4:$R$179,R4)&gt;1)</f>
        <v>1</v>
      </c>
      <c r="B4" s="223" t="s">
        <v>44</v>
      </c>
      <c r="C4" s="218">
        <v>4167155</v>
      </c>
      <c r="D4" s="216">
        <v>1</v>
      </c>
      <c r="E4" s="221"/>
      <c r="F4" s="216">
        <v>4</v>
      </c>
      <c r="G4" s="216">
        <v>7</v>
      </c>
      <c r="H4" s="216">
        <v>4</v>
      </c>
      <c r="I4" s="215"/>
      <c r="J4" s="216">
        <v>4</v>
      </c>
      <c r="K4" s="214"/>
      <c r="L4" s="241"/>
      <c r="M4" s="216">
        <v>4</v>
      </c>
      <c r="N4" s="216">
        <v>10</v>
      </c>
      <c r="O4" s="216">
        <v>7</v>
      </c>
      <c r="P4" s="216">
        <v>10</v>
      </c>
      <c r="Q4" s="216"/>
      <c r="R4" s="238">
        <f aca="true" t="shared" si="1" ref="R4:R49">SUM(D4:Q4)</f>
        <v>51</v>
      </c>
    </row>
    <row r="5" spans="1:18" ht="15">
      <c r="A5" s="214" t="str">
        <f t="shared" si="0"/>
        <v>2</v>
      </c>
      <c r="B5" s="223" t="s">
        <v>29</v>
      </c>
      <c r="C5" s="218">
        <v>24129151</v>
      </c>
      <c r="D5" s="216">
        <v>10</v>
      </c>
      <c r="E5" s="221"/>
      <c r="F5" s="216">
        <v>1</v>
      </c>
      <c r="G5" s="216">
        <v>4</v>
      </c>
      <c r="H5" s="216">
        <v>2</v>
      </c>
      <c r="I5" s="215"/>
      <c r="J5" s="216">
        <v>7</v>
      </c>
      <c r="K5" s="214"/>
      <c r="L5" s="241"/>
      <c r="M5" s="32"/>
      <c r="N5" s="32"/>
      <c r="O5" s="216">
        <v>10</v>
      </c>
      <c r="P5" s="216">
        <v>4</v>
      </c>
      <c r="Q5" s="15">
        <v>4</v>
      </c>
      <c r="R5" s="238">
        <f t="shared" si="1"/>
        <v>42</v>
      </c>
    </row>
    <row r="6" spans="1:18" ht="15">
      <c r="A6" s="214" t="str">
        <f t="shared" si="0"/>
        <v>3</v>
      </c>
      <c r="B6" s="223" t="s">
        <v>150</v>
      </c>
      <c r="C6" s="218">
        <v>4167570</v>
      </c>
      <c r="D6" s="222"/>
      <c r="E6" s="221"/>
      <c r="F6" s="215"/>
      <c r="G6" s="215"/>
      <c r="H6" s="216">
        <v>10</v>
      </c>
      <c r="I6" s="216">
        <v>10</v>
      </c>
      <c r="J6" s="214"/>
      <c r="K6" s="214"/>
      <c r="L6" s="241"/>
      <c r="M6" s="218"/>
      <c r="N6" s="218"/>
      <c r="O6" s="247"/>
      <c r="P6" s="218"/>
      <c r="Q6" s="218"/>
      <c r="R6" s="238">
        <f t="shared" si="1"/>
        <v>20</v>
      </c>
    </row>
    <row r="7" spans="1:18" ht="15">
      <c r="A7" s="214" t="str">
        <f t="shared" si="0"/>
        <v>4</v>
      </c>
      <c r="B7" s="223" t="s">
        <v>41</v>
      </c>
      <c r="C7" s="218">
        <v>4108558</v>
      </c>
      <c r="D7" s="216">
        <v>4</v>
      </c>
      <c r="E7" s="221"/>
      <c r="F7" s="215"/>
      <c r="G7" s="216">
        <v>10</v>
      </c>
      <c r="H7" s="215"/>
      <c r="I7" s="215"/>
      <c r="J7" s="214"/>
      <c r="K7" s="214"/>
      <c r="L7" s="241"/>
      <c r="M7" s="214"/>
      <c r="N7" s="214"/>
      <c r="O7" s="214"/>
      <c r="P7" s="214"/>
      <c r="Q7" s="214"/>
      <c r="R7" s="238">
        <f t="shared" si="1"/>
        <v>14</v>
      </c>
    </row>
    <row r="8" spans="1:18" ht="15">
      <c r="A8" s="214" t="str">
        <f t="shared" si="0"/>
        <v>5-7</v>
      </c>
      <c r="B8" s="223" t="s">
        <v>56</v>
      </c>
      <c r="C8" s="218">
        <v>24174041</v>
      </c>
      <c r="D8" s="222"/>
      <c r="E8" s="221"/>
      <c r="F8" s="216">
        <v>2</v>
      </c>
      <c r="G8" s="215"/>
      <c r="H8" s="215"/>
      <c r="I8" s="215"/>
      <c r="J8" s="216">
        <v>2</v>
      </c>
      <c r="K8" s="214"/>
      <c r="L8" s="241"/>
      <c r="M8" s="214"/>
      <c r="N8" s="214"/>
      <c r="O8" s="214"/>
      <c r="P8" s="216">
        <v>7</v>
      </c>
      <c r="Q8" s="214"/>
      <c r="R8" s="238">
        <f t="shared" si="1"/>
        <v>11</v>
      </c>
    </row>
    <row r="9" spans="1:18" ht="15">
      <c r="A9" s="214" t="str">
        <f t="shared" si="0"/>
        <v>5-7</v>
      </c>
      <c r="B9" s="181" t="s">
        <v>353</v>
      </c>
      <c r="C9" s="182">
        <v>4182146</v>
      </c>
      <c r="D9" s="190"/>
      <c r="E9" s="182"/>
      <c r="F9" s="117"/>
      <c r="G9" s="117"/>
      <c r="H9" s="117"/>
      <c r="I9" s="182"/>
      <c r="J9" s="117"/>
      <c r="K9" s="117"/>
      <c r="L9" s="231"/>
      <c r="M9" s="216">
        <v>1</v>
      </c>
      <c r="N9" s="220"/>
      <c r="O9" s="220"/>
      <c r="P9" s="220"/>
      <c r="Q9" s="15">
        <v>10</v>
      </c>
      <c r="R9" s="238">
        <f t="shared" si="1"/>
        <v>11</v>
      </c>
    </row>
    <row r="10" spans="1:18" ht="15">
      <c r="A10" s="214" t="str">
        <f t="shared" si="0"/>
        <v>5-7</v>
      </c>
      <c r="B10" s="226" t="s">
        <v>267</v>
      </c>
      <c r="C10" s="218">
        <v>24131008</v>
      </c>
      <c r="D10" s="225"/>
      <c r="E10" s="224"/>
      <c r="F10" s="214"/>
      <c r="G10" s="214"/>
      <c r="H10" s="214"/>
      <c r="I10" s="215"/>
      <c r="J10" s="214"/>
      <c r="K10" s="216">
        <v>7</v>
      </c>
      <c r="L10" s="233"/>
      <c r="M10" s="220"/>
      <c r="N10" s="220"/>
      <c r="O10" s="216">
        <v>4</v>
      </c>
      <c r="P10" s="220"/>
      <c r="Q10" s="220"/>
      <c r="R10" s="238">
        <f t="shared" si="1"/>
        <v>11</v>
      </c>
    </row>
    <row r="11" spans="1:18" ht="15">
      <c r="A11" s="214" t="str">
        <f t="shared" si="0"/>
        <v>8-13</v>
      </c>
      <c r="B11" s="181" t="s">
        <v>350</v>
      </c>
      <c r="C11" s="182">
        <v>4181751</v>
      </c>
      <c r="D11" s="190"/>
      <c r="E11" s="182"/>
      <c r="F11" s="117"/>
      <c r="G11" s="117"/>
      <c r="H11" s="117"/>
      <c r="I11" s="182"/>
      <c r="J11" s="117"/>
      <c r="K11" s="117"/>
      <c r="L11" s="231"/>
      <c r="M11" s="216">
        <v>10</v>
      </c>
      <c r="N11" s="117"/>
      <c r="O11" s="117"/>
      <c r="P11" s="117"/>
      <c r="Q11" s="117"/>
      <c r="R11" s="238">
        <f t="shared" si="1"/>
        <v>10</v>
      </c>
    </row>
    <row r="12" spans="1:18" ht="15">
      <c r="A12" s="214" t="str">
        <f t="shared" si="0"/>
        <v>8-13</v>
      </c>
      <c r="B12" s="226" t="s">
        <v>298</v>
      </c>
      <c r="C12" s="218">
        <v>24129518</v>
      </c>
      <c r="D12" s="229"/>
      <c r="E12" s="224"/>
      <c r="F12" s="214"/>
      <c r="G12" s="214"/>
      <c r="H12" s="214"/>
      <c r="I12" s="215"/>
      <c r="J12" s="214"/>
      <c r="K12" s="214"/>
      <c r="L12" s="233">
        <v>10</v>
      </c>
      <c r="M12" s="220"/>
      <c r="N12" s="220"/>
      <c r="O12" s="220"/>
      <c r="P12" s="220"/>
      <c r="Q12" s="220"/>
      <c r="R12" s="238">
        <f t="shared" si="1"/>
        <v>10</v>
      </c>
    </row>
    <row r="13" spans="1:18" ht="15">
      <c r="A13" s="214" t="str">
        <f t="shared" si="0"/>
        <v>8-13</v>
      </c>
      <c r="B13" s="219" t="s">
        <v>73</v>
      </c>
      <c r="C13" s="218">
        <v>4185641</v>
      </c>
      <c r="D13" s="217"/>
      <c r="E13" s="216">
        <v>10</v>
      </c>
      <c r="F13" s="215"/>
      <c r="G13" s="215"/>
      <c r="H13" s="215"/>
      <c r="I13" s="215"/>
      <c r="J13" s="214"/>
      <c r="K13" s="214"/>
      <c r="L13" s="349"/>
      <c r="M13" s="220"/>
      <c r="N13" s="220"/>
      <c r="O13" s="220"/>
      <c r="P13" s="220"/>
      <c r="Q13" s="220"/>
      <c r="R13" s="238">
        <f t="shared" si="1"/>
        <v>10</v>
      </c>
    </row>
    <row r="14" spans="1:18" ht="15">
      <c r="A14" s="214" t="str">
        <f t="shared" si="0"/>
        <v>8-13</v>
      </c>
      <c r="B14" s="226" t="s">
        <v>211</v>
      </c>
      <c r="C14" s="218">
        <v>4164083</v>
      </c>
      <c r="D14" s="224"/>
      <c r="E14" s="224"/>
      <c r="F14" s="215"/>
      <c r="G14" s="224"/>
      <c r="H14" s="215"/>
      <c r="I14" s="215"/>
      <c r="J14" s="216">
        <v>10</v>
      </c>
      <c r="K14" s="215"/>
      <c r="L14" s="350"/>
      <c r="M14" s="214"/>
      <c r="N14" s="214"/>
      <c r="O14" s="214"/>
      <c r="P14" s="214"/>
      <c r="Q14" s="214"/>
      <c r="R14" s="238">
        <f t="shared" si="1"/>
        <v>10</v>
      </c>
    </row>
    <row r="15" spans="1:18" ht="15">
      <c r="A15" s="214" t="str">
        <f t="shared" si="0"/>
        <v>8-13</v>
      </c>
      <c r="B15" s="226" t="s">
        <v>266</v>
      </c>
      <c r="C15" s="218">
        <v>24145084</v>
      </c>
      <c r="D15" s="225"/>
      <c r="E15" s="224"/>
      <c r="F15" s="214"/>
      <c r="G15" s="214"/>
      <c r="H15" s="214"/>
      <c r="I15" s="215"/>
      <c r="J15" s="214"/>
      <c r="K15" s="216">
        <v>10</v>
      </c>
      <c r="L15" s="233"/>
      <c r="M15" s="220"/>
      <c r="N15" s="220"/>
      <c r="O15" s="220"/>
      <c r="P15" s="220"/>
      <c r="Q15" s="220"/>
      <c r="R15" s="238">
        <f t="shared" si="1"/>
        <v>10</v>
      </c>
    </row>
    <row r="16" spans="1:18" ht="15">
      <c r="A16" s="214" t="str">
        <f t="shared" si="0"/>
        <v>8-13</v>
      </c>
      <c r="B16" s="223" t="s">
        <v>188</v>
      </c>
      <c r="C16" s="218">
        <v>4189949</v>
      </c>
      <c r="D16" s="246"/>
      <c r="E16" s="221"/>
      <c r="F16" s="216">
        <v>10</v>
      </c>
      <c r="G16" s="215"/>
      <c r="H16" s="215"/>
      <c r="I16" s="215"/>
      <c r="J16" s="214"/>
      <c r="K16" s="214"/>
      <c r="L16" s="241"/>
      <c r="M16" s="214"/>
      <c r="N16" s="214"/>
      <c r="O16" s="214"/>
      <c r="P16" s="214"/>
      <c r="Q16" s="214"/>
      <c r="R16" s="238">
        <f t="shared" si="1"/>
        <v>10</v>
      </c>
    </row>
    <row r="17" spans="1:18" ht="15">
      <c r="A17" s="214" t="str">
        <f t="shared" si="0"/>
        <v>14</v>
      </c>
      <c r="B17" s="223" t="s">
        <v>139</v>
      </c>
      <c r="C17" s="218">
        <v>4140389</v>
      </c>
      <c r="D17" s="227"/>
      <c r="E17" s="221"/>
      <c r="F17" s="216">
        <v>7</v>
      </c>
      <c r="G17" s="216">
        <v>2</v>
      </c>
      <c r="H17" s="215"/>
      <c r="I17" s="215"/>
      <c r="J17" s="214"/>
      <c r="K17" s="214"/>
      <c r="L17" s="241"/>
      <c r="M17" s="220"/>
      <c r="N17" s="220"/>
      <c r="O17" s="220"/>
      <c r="P17" s="220"/>
      <c r="Q17" s="220"/>
      <c r="R17" s="238">
        <f t="shared" si="1"/>
        <v>9</v>
      </c>
    </row>
    <row r="18" spans="1:18" ht="15">
      <c r="A18" s="214" t="str">
        <f t="shared" si="0"/>
        <v>15</v>
      </c>
      <c r="B18" s="245" t="s">
        <v>22</v>
      </c>
      <c r="C18" s="218">
        <v>24142573</v>
      </c>
      <c r="D18" s="216">
        <v>7</v>
      </c>
      <c r="E18" s="221"/>
      <c r="F18" s="215"/>
      <c r="G18" s="215"/>
      <c r="H18" s="215"/>
      <c r="I18" s="216">
        <v>1</v>
      </c>
      <c r="J18" s="214"/>
      <c r="K18" s="214"/>
      <c r="L18" s="241"/>
      <c r="M18" s="214"/>
      <c r="N18" s="214"/>
      <c r="O18" s="214"/>
      <c r="P18" s="214"/>
      <c r="Q18" s="214"/>
      <c r="R18" s="238">
        <f t="shared" si="1"/>
        <v>8</v>
      </c>
    </row>
    <row r="19" spans="1:18" ht="15">
      <c r="A19" s="214" t="str">
        <f t="shared" si="0"/>
        <v>16-22</v>
      </c>
      <c r="B19" s="245" t="s">
        <v>157</v>
      </c>
      <c r="C19" s="218">
        <v>4195752</v>
      </c>
      <c r="D19" s="222"/>
      <c r="E19" s="221"/>
      <c r="F19" s="215"/>
      <c r="G19" s="215"/>
      <c r="H19" s="216">
        <v>7</v>
      </c>
      <c r="I19" s="215"/>
      <c r="J19" s="214"/>
      <c r="K19" s="214"/>
      <c r="L19" s="241"/>
      <c r="M19" s="214"/>
      <c r="N19" s="214"/>
      <c r="O19" s="214"/>
      <c r="P19" s="214"/>
      <c r="Q19" s="214"/>
      <c r="R19" s="238">
        <f t="shared" si="1"/>
        <v>7</v>
      </c>
    </row>
    <row r="20" spans="1:18" ht="15">
      <c r="A20" s="214" t="str">
        <f t="shared" si="0"/>
        <v>16-22</v>
      </c>
      <c r="B20" s="181" t="s">
        <v>419</v>
      </c>
      <c r="C20" s="182">
        <v>4147103</v>
      </c>
      <c r="D20" s="204"/>
      <c r="E20" s="182"/>
      <c r="F20" s="117"/>
      <c r="G20" s="117"/>
      <c r="H20" s="117"/>
      <c r="I20" s="182"/>
      <c r="J20" s="117"/>
      <c r="K20" s="117"/>
      <c r="L20" s="231"/>
      <c r="M20" s="117"/>
      <c r="N20" s="117"/>
      <c r="O20" s="117"/>
      <c r="P20" s="117"/>
      <c r="Q20" s="15">
        <v>7</v>
      </c>
      <c r="R20" s="238">
        <f t="shared" si="1"/>
        <v>7</v>
      </c>
    </row>
    <row r="21" spans="1:18" ht="15">
      <c r="A21" s="214" t="str">
        <f t="shared" si="0"/>
        <v>16-22</v>
      </c>
      <c r="B21" s="181" t="s">
        <v>351</v>
      </c>
      <c r="C21" s="182">
        <v>4109724</v>
      </c>
      <c r="D21" s="190"/>
      <c r="E21" s="182"/>
      <c r="F21" s="117"/>
      <c r="G21" s="117"/>
      <c r="H21" s="117"/>
      <c r="I21" s="182"/>
      <c r="J21" s="117"/>
      <c r="K21" s="117"/>
      <c r="L21" s="231"/>
      <c r="M21" s="216">
        <v>7</v>
      </c>
      <c r="N21" s="117"/>
      <c r="O21" s="117"/>
      <c r="P21" s="117"/>
      <c r="Q21" s="117"/>
      <c r="R21" s="238">
        <f t="shared" si="1"/>
        <v>7</v>
      </c>
    </row>
    <row r="22" spans="1:18" ht="15">
      <c r="A22" s="214" t="str">
        <f t="shared" si="0"/>
        <v>16-22</v>
      </c>
      <c r="B22" s="181" t="s">
        <v>313</v>
      </c>
      <c r="C22" s="180">
        <v>4127609</v>
      </c>
      <c r="D22" s="131"/>
      <c r="E22" s="180"/>
      <c r="F22" s="117"/>
      <c r="G22" s="117"/>
      <c r="H22" s="117"/>
      <c r="I22" s="182"/>
      <c r="J22" s="117"/>
      <c r="K22" s="117"/>
      <c r="L22" s="231"/>
      <c r="M22" s="117"/>
      <c r="N22" s="216">
        <v>7</v>
      </c>
      <c r="O22" s="117"/>
      <c r="P22" s="216"/>
      <c r="Q22" s="216"/>
      <c r="R22" s="238">
        <f t="shared" si="1"/>
        <v>7</v>
      </c>
    </row>
    <row r="23" spans="1:18" ht="15">
      <c r="A23" s="214" t="str">
        <f t="shared" si="0"/>
        <v>16-22</v>
      </c>
      <c r="B23" s="244" t="s">
        <v>247</v>
      </c>
      <c r="C23" s="218">
        <v>24111643</v>
      </c>
      <c r="D23" s="228"/>
      <c r="E23" s="223"/>
      <c r="F23" s="214"/>
      <c r="G23" s="214"/>
      <c r="H23" s="214"/>
      <c r="I23" s="216">
        <v>7</v>
      </c>
      <c r="J23" s="214"/>
      <c r="K23" s="214"/>
      <c r="L23" s="241"/>
      <c r="M23" s="220"/>
      <c r="N23" s="220"/>
      <c r="O23" s="220"/>
      <c r="P23" s="220"/>
      <c r="Q23" s="220"/>
      <c r="R23" s="238">
        <f t="shared" si="1"/>
        <v>7</v>
      </c>
    </row>
    <row r="24" spans="1:18" ht="15">
      <c r="A24" s="214" t="str">
        <f t="shared" si="0"/>
        <v>16-22</v>
      </c>
      <c r="B24" s="219" t="s">
        <v>83</v>
      </c>
      <c r="C24" s="218">
        <v>4137582</v>
      </c>
      <c r="D24" s="243"/>
      <c r="E24" s="216">
        <v>7</v>
      </c>
      <c r="F24" s="215"/>
      <c r="G24" s="215"/>
      <c r="H24" s="215"/>
      <c r="I24" s="215"/>
      <c r="J24" s="214"/>
      <c r="K24" s="214"/>
      <c r="L24" s="241"/>
      <c r="M24" s="214"/>
      <c r="N24" s="214"/>
      <c r="O24" s="214"/>
      <c r="P24" s="214"/>
      <c r="Q24" s="214"/>
      <c r="R24" s="238">
        <f t="shared" si="1"/>
        <v>7</v>
      </c>
    </row>
    <row r="25" spans="1:18" ht="15">
      <c r="A25" s="214" t="str">
        <f t="shared" si="0"/>
        <v>16-22</v>
      </c>
      <c r="B25" s="240" t="s">
        <v>299</v>
      </c>
      <c r="C25" s="218">
        <v>24182729</v>
      </c>
      <c r="D25" s="239"/>
      <c r="E25" s="224"/>
      <c r="F25" s="214"/>
      <c r="G25" s="214"/>
      <c r="H25" s="214"/>
      <c r="I25" s="215"/>
      <c r="J25" s="214"/>
      <c r="K25" s="214"/>
      <c r="L25" s="233">
        <v>7</v>
      </c>
      <c r="M25" s="214"/>
      <c r="N25" s="214"/>
      <c r="O25" s="214"/>
      <c r="P25" s="214"/>
      <c r="Q25" s="214"/>
      <c r="R25" s="238">
        <f t="shared" si="1"/>
        <v>7</v>
      </c>
    </row>
    <row r="26" spans="1:18" ht="15">
      <c r="A26" s="214" t="str">
        <f t="shared" si="0"/>
        <v>23-27</v>
      </c>
      <c r="B26" s="347" t="s">
        <v>89</v>
      </c>
      <c r="C26" s="218" t="s">
        <v>394</v>
      </c>
      <c r="D26" s="352"/>
      <c r="E26" s="216">
        <v>4</v>
      </c>
      <c r="F26" s="215"/>
      <c r="G26" s="215"/>
      <c r="H26" s="215"/>
      <c r="I26" s="215"/>
      <c r="J26" s="214"/>
      <c r="K26" s="214"/>
      <c r="L26" s="241"/>
      <c r="M26" s="214"/>
      <c r="N26" s="214"/>
      <c r="O26" s="214"/>
      <c r="P26" s="214"/>
      <c r="Q26" s="214"/>
      <c r="R26" s="238">
        <f t="shared" si="1"/>
        <v>4</v>
      </c>
    </row>
    <row r="27" spans="1:18" ht="15">
      <c r="A27" s="214" t="str">
        <f t="shared" si="0"/>
        <v>23-27</v>
      </c>
      <c r="B27" s="240" t="s">
        <v>268</v>
      </c>
      <c r="C27" s="218">
        <v>24102245</v>
      </c>
      <c r="D27" s="242"/>
      <c r="E27" s="224"/>
      <c r="F27" s="214"/>
      <c r="G27" s="214"/>
      <c r="H27" s="214"/>
      <c r="I27" s="215"/>
      <c r="J27" s="214"/>
      <c r="K27" s="216">
        <v>4</v>
      </c>
      <c r="L27" s="233"/>
      <c r="M27" s="214"/>
      <c r="N27" s="214"/>
      <c r="O27" s="214"/>
      <c r="P27" s="214"/>
      <c r="Q27" s="214"/>
      <c r="R27" s="238">
        <f t="shared" si="1"/>
        <v>4</v>
      </c>
    </row>
    <row r="28" spans="1:18" ht="15">
      <c r="A28" s="232" t="str">
        <f t="shared" si="0"/>
        <v>23-27</v>
      </c>
      <c r="B28" s="351" t="s">
        <v>248</v>
      </c>
      <c r="C28" s="218">
        <v>4100123</v>
      </c>
      <c r="D28" s="353"/>
      <c r="E28" s="354"/>
      <c r="F28" s="232"/>
      <c r="G28" s="232"/>
      <c r="H28" s="232"/>
      <c r="I28" s="348">
        <v>4</v>
      </c>
      <c r="J28" s="232"/>
      <c r="K28" s="232"/>
      <c r="L28" s="349"/>
      <c r="M28" s="214"/>
      <c r="N28" s="214"/>
      <c r="O28" s="214"/>
      <c r="P28" s="214"/>
      <c r="Q28" s="214"/>
      <c r="R28" s="230">
        <f t="shared" si="1"/>
        <v>4</v>
      </c>
    </row>
    <row r="29" spans="1:18" ht="15">
      <c r="A29" s="232" t="str">
        <f t="shared" si="0"/>
        <v>23-27</v>
      </c>
      <c r="B29" s="226" t="s">
        <v>300</v>
      </c>
      <c r="C29" s="218">
        <v>4164296</v>
      </c>
      <c r="D29" s="229"/>
      <c r="E29" s="224"/>
      <c r="F29" s="214"/>
      <c r="G29" s="214"/>
      <c r="H29" s="214"/>
      <c r="I29" s="215"/>
      <c r="J29" s="214"/>
      <c r="K29" s="214"/>
      <c r="L29" s="233">
        <v>4</v>
      </c>
      <c r="M29" s="220"/>
      <c r="N29" s="220"/>
      <c r="O29" s="220"/>
      <c r="P29" s="220"/>
      <c r="Q29" s="220"/>
      <c r="R29" s="230">
        <f t="shared" si="1"/>
        <v>4</v>
      </c>
    </row>
    <row r="30" spans="1:18" ht="15">
      <c r="A30" s="232" t="str">
        <f t="shared" si="0"/>
        <v>23-27</v>
      </c>
      <c r="B30" s="181" t="s">
        <v>314</v>
      </c>
      <c r="C30" s="180">
        <v>4162331</v>
      </c>
      <c r="D30" s="131"/>
      <c r="E30" s="180"/>
      <c r="F30" s="117"/>
      <c r="G30" s="117"/>
      <c r="H30" s="117"/>
      <c r="I30" s="182"/>
      <c r="J30" s="117"/>
      <c r="K30" s="117"/>
      <c r="L30" s="231"/>
      <c r="M30" s="117"/>
      <c r="N30" s="216">
        <v>4</v>
      </c>
      <c r="O30" s="117"/>
      <c r="P30" s="216"/>
      <c r="Q30" s="216"/>
      <c r="R30" s="230">
        <f t="shared" si="1"/>
        <v>4</v>
      </c>
    </row>
    <row r="31" spans="1:18" ht="15">
      <c r="A31" s="214" t="str">
        <f t="shared" si="0"/>
        <v>28</v>
      </c>
      <c r="B31" s="219" t="s">
        <v>90</v>
      </c>
      <c r="C31" s="218" t="s">
        <v>393</v>
      </c>
      <c r="D31" s="217"/>
      <c r="E31" s="216">
        <v>2</v>
      </c>
      <c r="F31" s="215"/>
      <c r="G31" s="215"/>
      <c r="H31" s="215"/>
      <c r="I31" s="215"/>
      <c r="J31" s="214"/>
      <c r="K31" s="214"/>
      <c r="L31" s="216">
        <v>1</v>
      </c>
      <c r="M31" s="214"/>
      <c r="N31" s="214"/>
      <c r="O31" s="214"/>
      <c r="P31" s="214"/>
      <c r="Q31" s="214"/>
      <c r="R31" s="16">
        <f t="shared" si="1"/>
        <v>3</v>
      </c>
    </row>
    <row r="32" spans="1:18" ht="15">
      <c r="A32" s="214" t="str">
        <f t="shared" si="0"/>
        <v>29-37</v>
      </c>
      <c r="B32" s="181" t="s">
        <v>315</v>
      </c>
      <c r="C32" s="180">
        <v>34175889</v>
      </c>
      <c r="D32" s="131"/>
      <c r="E32" s="180"/>
      <c r="F32" s="117"/>
      <c r="G32" s="117"/>
      <c r="H32" s="117"/>
      <c r="I32" s="182"/>
      <c r="J32" s="117"/>
      <c r="K32" s="117"/>
      <c r="L32" s="117"/>
      <c r="M32" s="117"/>
      <c r="N32" s="216">
        <v>2</v>
      </c>
      <c r="O32" s="117"/>
      <c r="P32" s="216"/>
      <c r="Q32" s="216"/>
      <c r="R32" s="16">
        <f t="shared" si="1"/>
        <v>2</v>
      </c>
    </row>
    <row r="33" spans="1:18" ht="15">
      <c r="A33" s="214" t="str">
        <f t="shared" si="0"/>
        <v>29-37</v>
      </c>
      <c r="B33" s="226" t="s">
        <v>301</v>
      </c>
      <c r="C33" s="218">
        <v>24142050</v>
      </c>
      <c r="D33" s="229"/>
      <c r="E33" s="224"/>
      <c r="F33" s="214"/>
      <c r="G33" s="214"/>
      <c r="H33" s="214"/>
      <c r="I33" s="215"/>
      <c r="J33" s="214"/>
      <c r="K33" s="214"/>
      <c r="L33" s="216">
        <v>2</v>
      </c>
      <c r="M33" s="214"/>
      <c r="N33" s="214"/>
      <c r="O33" s="214"/>
      <c r="P33" s="214"/>
      <c r="Q33" s="214"/>
      <c r="R33" s="16">
        <f t="shared" si="1"/>
        <v>2</v>
      </c>
    </row>
    <row r="34" spans="1:18" ht="15">
      <c r="A34" s="214" t="str">
        <f t="shared" si="0"/>
        <v>29-37</v>
      </c>
      <c r="B34" s="223" t="s">
        <v>249</v>
      </c>
      <c r="C34" s="218">
        <v>24178683</v>
      </c>
      <c r="D34" s="228"/>
      <c r="E34" s="223"/>
      <c r="F34" s="214"/>
      <c r="G34" s="214"/>
      <c r="H34" s="214"/>
      <c r="I34" s="216">
        <v>2</v>
      </c>
      <c r="J34" s="214"/>
      <c r="K34" s="214"/>
      <c r="L34" s="214"/>
      <c r="M34" s="220"/>
      <c r="N34" s="220"/>
      <c r="O34" s="220"/>
      <c r="P34" s="220"/>
      <c r="Q34" s="220"/>
      <c r="R34" s="16">
        <f t="shared" si="1"/>
        <v>2</v>
      </c>
    </row>
    <row r="35" spans="1:18" ht="15">
      <c r="A35" s="214" t="str">
        <f t="shared" si="0"/>
        <v>29-37</v>
      </c>
      <c r="B35" s="181" t="s">
        <v>421</v>
      </c>
      <c r="C35" s="182">
        <v>34127795</v>
      </c>
      <c r="D35" s="204"/>
      <c r="E35" s="182"/>
      <c r="F35" s="117"/>
      <c r="G35" s="117"/>
      <c r="H35" s="117"/>
      <c r="I35" s="182"/>
      <c r="J35" s="117"/>
      <c r="K35" s="117"/>
      <c r="L35" s="117"/>
      <c r="M35" s="220"/>
      <c r="N35" s="220"/>
      <c r="O35" s="220"/>
      <c r="P35" s="220"/>
      <c r="Q35" s="15">
        <v>2</v>
      </c>
      <c r="R35" s="16">
        <f t="shared" si="1"/>
        <v>2</v>
      </c>
    </row>
    <row r="36" spans="1:18" ht="15">
      <c r="A36" s="214" t="str">
        <f t="shared" si="0"/>
        <v>29-37</v>
      </c>
      <c r="B36" s="181" t="s">
        <v>385</v>
      </c>
      <c r="C36" s="182">
        <v>34166146</v>
      </c>
      <c r="D36" s="204"/>
      <c r="E36" s="182"/>
      <c r="F36" s="117"/>
      <c r="G36" s="117"/>
      <c r="H36" s="117"/>
      <c r="I36" s="182"/>
      <c r="J36" s="117"/>
      <c r="K36" s="117"/>
      <c r="L36" s="117"/>
      <c r="M36" s="117"/>
      <c r="N36" s="117"/>
      <c r="O36" s="117"/>
      <c r="P36" s="216">
        <v>2</v>
      </c>
      <c r="Q36" s="117"/>
      <c r="R36" s="16">
        <f t="shared" si="1"/>
        <v>2</v>
      </c>
    </row>
    <row r="37" spans="1:18" ht="15">
      <c r="A37" s="214" t="str">
        <f t="shared" si="0"/>
        <v>29-37</v>
      </c>
      <c r="B37" s="223" t="s">
        <v>13</v>
      </c>
      <c r="C37" s="218">
        <v>24157570</v>
      </c>
      <c r="D37" s="216">
        <v>2</v>
      </c>
      <c r="E37" s="221"/>
      <c r="F37" s="215"/>
      <c r="G37" s="215"/>
      <c r="H37" s="215"/>
      <c r="I37" s="215"/>
      <c r="J37" s="214"/>
      <c r="K37" s="214"/>
      <c r="L37" s="214"/>
      <c r="M37" s="214"/>
      <c r="N37" s="214"/>
      <c r="O37" s="214"/>
      <c r="P37" s="214"/>
      <c r="Q37" s="214"/>
      <c r="R37" s="16">
        <f t="shared" si="1"/>
        <v>2</v>
      </c>
    </row>
    <row r="38" spans="1:18" ht="15">
      <c r="A38" s="214" t="str">
        <f t="shared" si="0"/>
        <v>29-37</v>
      </c>
      <c r="B38" s="181" t="s">
        <v>371</v>
      </c>
      <c r="C38" s="182">
        <v>34124907</v>
      </c>
      <c r="D38" s="204"/>
      <c r="E38" s="182"/>
      <c r="F38" s="117"/>
      <c r="G38" s="117"/>
      <c r="H38" s="117"/>
      <c r="I38" s="182"/>
      <c r="J38" s="117"/>
      <c r="K38" s="117"/>
      <c r="L38" s="117"/>
      <c r="M38" s="220"/>
      <c r="N38" s="220"/>
      <c r="O38" s="216">
        <v>2</v>
      </c>
      <c r="P38" s="220"/>
      <c r="Q38" s="220"/>
      <c r="R38" s="16">
        <f t="shared" si="1"/>
        <v>2</v>
      </c>
    </row>
    <row r="39" spans="1:18" ht="15">
      <c r="A39" s="214" t="str">
        <f t="shared" si="0"/>
        <v>29-37</v>
      </c>
      <c r="B39" s="226" t="s">
        <v>269</v>
      </c>
      <c r="C39" s="218">
        <v>4153901</v>
      </c>
      <c r="D39" s="225"/>
      <c r="E39" s="224"/>
      <c r="F39" s="214"/>
      <c r="G39" s="214"/>
      <c r="H39" s="214"/>
      <c r="I39" s="215"/>
      <c r="J39" s="214"/>
      <c r="K39" s="216">
        <v>2</v>
      </c>
      <c r="L39" s="216"/>
      <c r="M39" s="220"/>
      <c r="N39" s="220"/>
      <c r="O39" s="220"/>
      <c r="P39" s="220"/>
      <c r="Q39" s="220"/>
      <c r="R39" s="16">
        <f t="shared" si="1"/>
        <v>2</v>
      </c>
    </row>
    <row r="40" spans="1:18" ht="15">
      <c r="A40" s="214" t="str">
        <f t="shared" si="0"/>
        <v>29-37</v>
      </c>
      <c r="B40" s="181" t="s">
        <v>352</v>
      </c>
      <c r="C40" s="182">
        <v>4192192</v>
      </c>
      <c r="D40" s="190"/>
      <c r="E40" s="182"/>
      <c r="F40" s="117"/>
      <c r="G40" s="117"/>
      <c r="H40" s="117"/>
      <c r="I40" s="182"/>
      <c r="J40" s="117"/>
      <c r="K40" s="117"/>
      <c r="L40" s="117"/>
      <c r="M40" s="216">
        <v>2</v>
      </c>
      <c r="N40" s="220"/>
      <c r="O40" s="220"/>
      <c r="P40" s="220"/>
      <c r="Q40" s="220"/>
      <c r="R40" s="16">
        <f t="shared" si="1"/>
        <v>2</v>
      </c>
    </row>
    <row r="41" spans="1:18" ht="15">
      <c r="A41" s="214" t="str">
        <f t="shared" si="0"/>
        <v>38-46</v>
      </c>
      <c r="B41" s="181" t="s">
        <v>386</v>
      </c>
      <c r="C41" s="182">
        <v>4159322</v>
      </c>
      <c r="D41" s="190"/>
      <c r="E41" s="182"/>
      <c r="F41" s="117"/>
      <c r="G41" s="117"/>
      <c r="H41" s="117"/>
      <c r="I41" s="182"/>
      <c r="J41" s="117"/>
      <c r="K41" s="117"/>
      <c r="L41" s="117"/>
      <c r="M41" s="117"/>
      <c r="N41" s="117"/>
      <c r="O41" s="117"/>
      <c r="P41" s="216">
        <v>1</v>
      </c>
      <c r="Q41" s="117"/>
      <c r="R41" s="16">
        <f t="shared" si="1"/>
        <v>1</v>
      </c>
    </row>
    <row r="42" spans="1:18" ht="15">
      <c r="A42" s="214" t="str">
        <f t="shared" si="0"/>
        <v>38-46</v>
      </c>
      <c r="B42" s="223" t="s">
        <v>140</v>
      </c>
      <c r="C42" s="218">
        <v>34104647</v>
      </c>
      <c r="D42" s="227"/>
      <c r="E42" s="221"/>
      <c r="F42" s="215"/>
      <c r="G42" s="216">
        <v>1</v>
      </c>
      <c r="H42" s="215"/>
      <c r="I42" s="215"/>
      <c r="J42" s="214"/>
      <c r="K42" s="214"/>
      <c r="L42" s="214"/>
      <c r="M42" s="214"/>
      <c r="N42" s="214"/>
      <c r="O42" s="214"/>
      <c r="P42" s="214"/>
      <c r="Q42" s="214"/>
      <c r="R42" s="16">
        <f t="shared" si="1"/>
        <v>1</v>
      </c>
    </row>
    <row r="43" spans="1:18" ht="15">
      <c r="A43" s="214" t="str">
        <f t="shared" si="0"/>
        <v>38-46</v>
      </c>
      <c r="B43" s="181" t="s">
        <v>226</v>
      </c>
      <c r="C43" s="180">
        <v>24174513</v>
      </c>
      <c r="D43" s="131"/>
      <c r="E43" s="180"/>
      <c r="F43" s="117"/>
      <c r="G43" s="117"/>
      <c r="H43" s="117"/>
      <c r="I43" s="182"/>
      <c r="J43" s="117"/>
      <c r="K43" s="117"/>
      <c r="L43" s="117"/>
      <c r="M43" s="220"/>
      <c r="N43" s="216">
        <v>1</v>
      </c>
      <c r="O43" s="220"/>
      <c r="P43" s="216"/>
      <c r="Q43" s="216"/>
      <c r="R43" s="16">
        <f t="shared" si="1"/>
        <v>1</v>
      </c>
    </row>
    <row r="44" spans="1:18" ht="15">
      <c r="A44" s="214" t="str">
        <f t="shared" si="0"/>
        <v>38-46</v>
      </c>
      <c r="B44" s="181" t="s">
        <v>422</v>
      </c>
      <c r="C44" s="182">
        <v>24172871</v>
      </c>
      <c r="D44" s="204"/>
      <c r="E44" s="182"/>
      <c r="F44" s="117"/>
      <c r="G44" s="117"/>
      <c r="H44" s="117"/>
      <c r="I44" s="182"/>
      <c r="J44" s="117"/>
      <c r="K44" s="117"/>
      <c r="L44" s="117"/>
      <c r="M44" s="220"/>
      <c r="N44" s="220"/>
      <c r="O44" s="220"/>
      <c r="P44" s="220"/>
      <c r="Q44" s="15">
        <v>1</v>
      </c>
      <c r="R44" s="16">
        <f t="shared" si="1"/>
        <v>1</v>
      </c>
    </row>
    <row r="45" spans="1:18" ht="15">
      <c r="A45" s="214" t="str">
        <f t="shared" si="0"/>
        <v>38-46</v>
      </c>
      <c r="B45" s="226" t="s">
        <v>220</v>
      </c>
      <c r="C45" s="218">
        <v>4117700</v>
      </c>
      <c r="D45" s="224"/>
      <c r="E45" s="224"/>
      <c r="F45" s="215"/>
      <c r="G45" s="224"/>
      <c r="H45" s="215"/>
      <c r="I45" s="215"/>
      <c r="J45" s="216">
        <v>1</v>
      </c>
      <c r="K45" s="215"/>
      <c r="L45" s="215"/>
      <c r="M45" s="220"/>
      <c r="N45" s="220"/>
      <c r="O45" s="220"/>
      <c r="P45" s="220"/>
      <c r="Q45" s="220"/>
      <c r="R45" s="16">
        <f t="shared" si="1"/>
        <v>1</v>
      </c>
    </row>
    <row r="46" spans="1:18" ht="15">
      <c r="A46" s="214" t="str">
        <f t="shared" si="0"/>
        <v>38-46</v>
      </c>
      <c r="B46" s="226" t="s">
        <v>270</v>
      </c>
      <c r="C46" s="218">
        <v>24173819</v>
      </c>
      <c r="D46" s="225"/>
      <c r="E46" s="224"/>
      <c r="F46" s="214"/>
      <c r="G46" s="214"/>
      <c r="H46" s="214"/>
      <c r="I46" s="215"/>
      <c r="J46" s="214"/>
      <c r="K46" s="216">
        <v>1</v>
      </c>
      <c r="L46" s="216"/>
      <c r="M46" s="214"/>
      <c r="N46" s="214"/>
      <c r="O46" s="214"/>
      <c r="P46" s="214"/>
      <c r="Q46" s="214"/>
      <c r="R46" s="16">
        <f t="shared" si="1"/>
        <v>1</v>
      </c>
    </row>
    <row r="47" spans="1:18" ht="15">
      <c r="A47" s="214" t="str">
        <f t="shared" si="0"/>
        <v>38-46</v>
      </c>
      <c r="B47" s="181" t="s">
        <v>372</v>
      </c>
      <c r="C47" s="182">
        <v>24173991</v>
      </c>
      <c r="D47" s="204"/>
      <c r="E47" s="182"/>
      <c r="F47" s="117"/>
      <c r="G47" s="117"/>
      <c r="H47" s="117"/>
      <c r="I47" s="182"/>
      <c r="J47" s="117"/>
      <c r="K47" s="117"/>
      <c r="L47" s="117"/>
      <c r="M47" s="117"/>
      <c r="N47" s="117"/>
      <c r="O47" s="216">
        <v>1</v>
      </c>
      <c r="P47" s="117"/>
      <c r="Q47" s="117"/>
      <c r="R47" s="16">
        <f t="shared" si="1"/>
        <v>1</v>
      </c>
    </row>
    <row r="48" spans="1:18" ht="15">
      <c r="A48" s="214" t="str">
        <f t="shared" si="0"/>
        <v>38-46</v>
      </c>
      <c r="B48" s="223" t="s">
        <v>158</v>
      </c>
      <c r="C48" s="218">
        <v>4180925</v>
      </c>
      <c r="D48" s="222"/>
      <c r="E48" s="221"/>
      <c r="F48" s="215"/>
      <c r="G48" s="215"/>
      <c r="H48" s="216">
        <v>1</v>
      </c>
      <c r="I48" s="215"/>
      <c r="J48" s="214"/>
      <c r="K48" s="214"/>
      <c r="L48" s="214"/>
      <c r="M48" s="220"/>
      <c r="N48" s="220"/>
      <c r="O48" s="220"/>
      <c r="P48" s="220"/>
      <c r="Q48" s="220"/>
      <c r="R48" s="16">
        <f t="shared" si="1"/>
        <v>1</v>
      </c>
    </row>
    <row r="49" spans="1:18" ht="15">
      <c r="A49" s="214" t="str">
        <f t="shared" si="0"/>
        <v>38-46</v>
      </c>
      <c r="B49" s="219" t="s">
        <v>91</v>
      </c>
      <c r="C49" s="218" t="s">
        <v>392</v>
      </c>
      <c r="D49" s="217"/>
      <c r="E49" s="216">
        <v>1</v>
      </c>
      <c r="F49" s="215"/>
      <c r="G49" s="215"/>
      <c r="H49" s="215"/>
      <c r="I49" s="215"/>
      <c r="J49" s="214"/>
      <c r="K49" s="214"/>
      <c r="L49" s="214"/>
      <c r="M49" s="214"/>
      <c r="N49" s="214"/>
      <c r="O49" s="214"/>
      <c r="P49" s="214"/>
      <c r="Q49" s="214"/>
      <c r="R49" s="16">
        <f t="shared" si="1"/>
        <v>1</v>
      </c>
    </row>
    <row r="50" spans="13:17" ht="15">
      <c r="M50" s="213"/>
      <c r="N50" s="213"/>
      <c r="O50" s="213"/>
      <c r="P50" s="213"/>
      <c r="Q50" s="213"/>
    </row>
    <row r="51" spans="13:17" ht="15">
      <c r="M51" s="213"/>
      <c r="N51" s="213"/>
      <c r="O51" s="213"/>
      <c r="P51" s="213"/>
      <c r="Q51" s="213"/>
    </row>
    <row r="52" spans="13:17" ht="15">
      <c r="M52" s="213"/>
      <c r="N52" s="213"/>
      <c r="O52" s="213"/>
      <c r="P52" s="213"/>
      <c r="Q52" s="213"/>
    </row>
    <row r="53" spans="13:17" ht="15">
      <c r="M53" s="213"/>
      <c r="N53" s="213"/>
      <c r="O53" s="213"/>
      <c r="P53" s="213"/>
      <c r="Q53" s="213"/>
    </row>
    <row r="54" spans="13:17" ht="15">
      <c r="M54" s="213"/>
      <c r="N54" s="213"/>
      <c r="O54" s="213"/>
      <c r="P54" s="213"/>
      <c r="Q54" s="213"/>
    </row>
    <row r="55" spans="13:17" ht="15">
      <c r="M55" s="213"/>
      <c r="N55" s="213"/>
      <c r="O55" s="213"/>
      <c r="P55" s="213"/>
      <c r="Q55" s="213"/>
    </row>
    <row r="56" spans="13:17" ht="15">
      <c r="M56" s="213"/>
      <c r="N56" s="213"/>
      <c r="O56" s="213"/>
      <c r="P56" s="213"/>
      <c r="Q56" s="213"/>
    </row>
    <row r="57" spans="13:17" ht="15">
      <c r="M57" s="213"/>
      <c r="N57" s="213"/>
      <c r="O57" s="213"/>
      <c r="P57" s="213"/>
      <c r="Q57" s="213"/>
    </row>
    <row r="58" spans="13:17" ht="15">
      <c r="M58" s="213"/>
      <c r="N58" s="213"/>
      <c r="O58" s="213"/>
      <c r="P58" s="213"/>
      <c r="Q58" s="213"/>
    </row>
    <row r="59" spans="13:17" ht="15">
      <c r="M59" s="213"/>
      <c r="N59" s="213"/>
      <c r="O59" s="213"/>
      <c r="P59" s="213"/>
      <c r="Q59" s="213"/>
    </row>
    <row r="60" spans="13:17" ht="15">
      <c r="M60" s="213"/>
      <c r="N60" s="213"/>
      <c r="O60" s="213"/>
      <c r="P60" s="213"/>
      <c r="Q60" s="213"/>
    </row>
    <row r="62" spans="13:17" ht="15">
      <c r="M62" s="213"/>
      <c r="N62" s="213"/>
      <c r="O62" s="213"/>
      <c r="P62" s="213"/>
      <c r="Q62" s="213"/>
    </row>
    <row r="68" spans="13:17" ht="15">
      <c r="M68" s="212"/>
      <c r="N68" s="212"/>
      <c r="O68" s="212"/>
      <c r="P68" s="212"/>
      <c r="Q68" s="212"/>
    </row>
    <row r="69" spans="13:17" ht="15">
      <c r="M69" s="212"/>
      <c r="N69" s="212"/>
      <c r="O69" s="212"/>
      <c r="P69" s="212"/>
      <c r="Q69" s="212"/>
    </row>
    <row r="70" spans="13:17" ht="15">
      <c r="M70" s="212"/>
      <c r="N70" s="212"/>
      <c r="O70" s="212"/>
      <c r="P70" s="212"/>
      <c r="Q70" s="212"/>
    </row>
    <row r="71" spans="13:17" ht="15">
      <c r="M71" s="212"/>
      <c r="N71" s="212"/>
      <c r="O71" s="212"/>
      <c r="P71" s="212"/>
      <c r="Q71" s="212"/>
    </row>
    <row r="72" spans="13:17" ht="15">
      <c r="M72" s="212"/>
      <c r="N72" s="212"/>
      <c r="O72" s="212"/>
      <c r="P72" s="212"/>
      <c r="Q72" s="212"/>
    </row>
    <row r="73" spans="13:17" ht="15">
      <c r="M73" s="212"/>
      <c r="N73" s="212"/>
      <c r="O73" s="212"/>
      <c r="P73" s="212"/>
      <c r="Q73" s="212"/>
    </row>
    <row r="74" spans="13:17" ht="15">
      <c r="M74" s="212"/>
      <c r="N74" s="212"/>
      <c r="O74" s="212"/>
      <c r="P74" s="212"/>
      <c r="Q74" s="212"/>
    </row>
    <row r="75" spans="13:17" ht="15">
      <c r="M75" s="212"/>
      <c r="N75" s="212"/>
      <c r="O75" s="212"/>
      <c r="P75" s="212"/>
      <c r="Q75" s="212"/>
    </row>
    <row r="76" spans="13:17" ht="15">
      <c r="M76" s="212"/>
      <c r="N76" s="212"/>
      <c r="O76" s="212"/>
      <c r="P76" s="212"/>
      <c r="Q76" s="212"/>
    </row>
    <row r="77" spans="13:17" ht="15">
      <c r="M77" s="211"/>
      <c r="N77" s="211"/>
      <c r="O77" s="211"/>
      <c r="P77" s="211"/>
      <c r="Q77" s="211"/>
    </row>
    <row r="78" spans="13:17" ht="15">
      <c r="M78" s="211"/>
      <c r="N78" s="211"/>
      <c r="O78" s="211"/>
      <c r="P78" s="211"/>
      <c r="Q78" s="211"/>
    </row>
  </sheetData>
  <sheetProtection/>
  <mergeCells count="5">
    <mergeCell ref="A2:A3"/>
    <mergeCell ref="B2:B3"/>
    <mergeCell ref="R2:R3"/>
    <mergeCell ref="C2:C3"/>
    <mergeCell ref="D2:Q2"/>
  </mergeCells>
  <hyperlinks>
    <hyperlink ref="D3" location="Таганрог!A1" display="Таганрог"/>
    <hyperlink ref="C5" r:id="rId1" display="https://ratings.fide.com/card.phtml?event=24129151"/>
    <hyperlink ref="C18" r:id="rId2" display="http://ratings.fide.com/card.phtml?event=24142573"/>
    <hyperlink ref="C37" r:id="rId3" display="http://ratings.fide.com/card.phtml?event=24157570"/>
    <hyperlink ref="C7" r:id="rId4" display="https://ratings.fide.com/card.phtml?event=4108558"/>
    <hyperlink ref="C4" r:id="rId5" display="https://ratings.fide.com/card.phtml?event=4167155"/>
    <hyperlink ref="C13" r:id="rId6" display="https://ratings.fide.com/card.phtml?event=4185641"/>
    <hyperlink ref="C24" r:id="rId7" display="https://ratings.fide.com/card.phtml?event=4137582"/>
    <hyperlink ref="C26" r:id="rId8" display=" 4177452"/>
    <hyperlink ref="C31" r:id="rId9" display=" 24136646"/>
    <hyperlink ref="C49" r:id="rId10" display=" 24121118"/>
    <hyperlink ref="E3" location="'Улан-Удэ'!A1" display="Улан-Удэ"/>
    <hyperlink ref="F3" location="'3. Суздаль'!A1" display="Суздаль"/>
    <hyperlink ref="G3" location="'4. Королев'!A1" display="Королев"/>
    <hyperlink ref="H3" location="'5. Чебоксары'!A1" display="Чебоксары"/>
    <hyperlink ref="C17" r:id="rId11" display="https://ratings.fide.com/card.phtml?event=4140389"/>
    <hyperlink ref="C42" r:id="rId12" display="https://ratings.fide.com/card.phtml?event=34104647"/>
    <hyperlink ref="C6" r:id="rId13" display="https://ratings.fide.com/card.phtml?event=4167570"/>
    <hyperlink ref="C19" r:id="rId14" display="http://ratings.fide.com/card.phtml?event=4195752"/>
    <hyperlink ref="C48" r:id="rId15" display="https://ratings.fide.com/card.phtml?event=4180925"/>
    <hyperlink ref="C16" r:id="rId16" display="https://ratings.fide.com/card.phtml?event=4189949"/>
    <hyperlink ref="C8" r:id="rId17" display="https://ratings.fide.com/card.phtml?event=24174041"/>
    <hyperlink ref="I3" location="'6. Челябинск'!A1" display="Челябинск"/>
    <hyperlink ref="J3" location="'7. Грозный'!A1" display="Грозный"/>
    <hyperlink ref="C14" r:id="rId18" display="https://ratings.fide.com/card.phtml?event=4164083"/>
    <hyperlink ref="C45" r:id="rId19" display="https://ratings.fide.com/card.phtml?event=4117700"/>
    <hyperlink ref="C23" r:id="rId20" display="https://ratings.fide.com/card.phtml?event=24111643"/>
    <hyperlink ref="C28" r:id="rId21" display="https://ratings.fide.com/card.phtml?event=4100123"/>
    <hyperlink ref="C34" r:id="rId22" display="https://ratings.fide.com/card.phtml?event=24178683"/>
    <hyperlink ref="K3" location="'8. Барнаул'!A1" display="Барнаул"/>
    <hyperlink ref="L3" location="'9. Владивосток'!A1" display="Владивосток"/>
    <hyperlink ref="C39" r:id="rId23" display="https://ratings.fide.com/card.phtml?event=4153901"/>
    <hyperlink ref="C46" r:id="rId24" display="https://ratings.fide.com/card.phtml?event=24173819"/>
    <hyperlink ref="N3" location="'11. Избербаш '!A1" display="Избербаш"/>
    <hyperlink ref="M3" location="'10.С.Петербург'!A1" display="С.Петербург"/>
    <hyperlink ref="O3" location="'12.Кемерово'!A1" display="Кемерово"/>
    <hyperlink ref="P3" location="'13.Ставрополь'!A1" display="Ставрополь"/>
    <hyperlink ref="Q3" location="'14.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pane xSplit="17" ySplit="3" topLeftCell="R55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B5" sqref="B5"/>
    </sheetView>
  </sheetViews>
  <sheetFormatPr defaultColWidth="9.140625" defaultRowHeight="15"/>
  <cols>
    <col min="1" max="1" width="5.421875" style="257" customWidth="1"/>
    <col min="2" max="2" width="24.28125" style="257" customWidth="1"/>
    <col min="3" max="3" width="11.7109375" style="258" customWidth="1"/>
    <col min="4" max="4" width="10.28125" style="258" customWidth="1"/>
    <col min="5" max="5" width="10.421875" style="258" customWidth="1"/>
    <col min="6" max="6" width="9.140625" style="258" customWidth="1"/>
    <col min="7" max="7" width="12.57421875" style="258" customWidth="1"/>
    <col min="8" max="8" width="12.7109375" style="258" customWidth="1"/>
    <col min="9" max="9" width="12.421875" style="258" customWidth="1"/>
    <col min="10" max="10" width="10.421875" style="258" customWidth="1"/>
    <col min="11" max="12" width="12.8515625" style="258" customWidth="1"/>
    <col min="13" max="13" width="11.421875" style="258" customWidth="1"/>
    <col min="14" max="16" width="12.57421875" style="258" customWidth="1"/>
    <col min="17" max="17" width="17.57421875" style="257" customWidth="1"/>
    <col min="18" max="18" width="18.28125" style="257" customWidth="1"/>
    <col min="19" max="16384" width="9.140625" style="257" customWidth="1"/>
  </cols>
  <sheetData>
    <row r="1" spans="1:18" ht="15.75" thickBot="1">
      <c r="A1" s="153" t="s">
        <v>397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69"/>
      <c r="R1" s="269"/>
    </row>
    <row r="2" spans="1:18" ht="15.75" thickBot="1">
      <c r="A2" s="375" t="s">
        <v>395</v>
      </c>
      <c r="B2" s="377" t="s">
        <v>2</v>
      </c>
      <c r="C2" s="381" t="s">
        <v>9</v>
      </c>
      <c r="D2" s="383" t="s">
        <v>11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79" t="s">
        <v>14</v>
      </c>
    </row>
    <row r="3" spans="1:18" ht="32.25" customHeight="1">
      <c r="A3" s="376"/>
      <c r="B3" s="378"/>
      <c r="C3" s="382"/>
      <c r="D3" s="268" t="s">
        <v>17</v>
      </c>
      <c r="E3" s="142" t="s">
        <v>104</v>
      </c>
      <c r="F3" s="143" t="s">
        <v>120</v>
      </c>
      <c r="G3" s="143" t="s">
        <v>121</v>
      </c>
      <c r="H3" s="143" t="s">
        <v>122</v>
      </c>
      <c r="I3" s="142" t="s">
        <v>228</v>
      </c>
      <c r="J3" s="143" t="s">
        <v>229</v>
      </c>
      <c r="K3" s="139" t="s">
        <v>265</v>
      </c>
      <c r="L3" s="139" t="s">
        <v>304</v>
      </c>
      <c r="M3" s="139" t="s">
        <v>364</v>
      </c>
      <c r="N3" s="139" t="s">
        <v>325</v>
      </c>
      <c r="O3" s="139" t="s">
        <v>365</v>
      </c>
      <c r="P3" s="139" t="s">
        <v>391</v>
      </c>
      <c r="Q3" s="59" t="s">
        <v>427</v>
      </c>
      <c r="R3" s="380"/>
    </row>
    <row r="4" spans="1:18" ht="15">
      <c r="A4" s="140" t="str">
        <f aca="true" t="shared" si="0" ref="A4:A35">COUNTIF($R$4:$R$180,"&gt;"&amp;$R$4:$R$180)+1&amp;REPT("-"&amp;COUNTIF($R$4:$R$180,"&gt;="&amp;$R$4:$R$180),COUNTIF($R$4:$R$180,R4)&gt;1)</f>
        <v>1</v>
      </c>
      <c r="B4" s="261" t="s">
        <v>63</v>
      </c>
      <c r="C4" s="260" t="s">
        <v>99</v>
      </c>
      <c r="D4" s="145"/>
      <c r="E4" s="145">
        <v>10</v>
      </c>
      <c r="F4" s="145"/>
      <c r="G4" s="145"/>
      <c r="H4" s="145"/>
      <c r="I4" s="145"/>
      <c r="J4" s="145"/>
      <c r="K4" s="145">
        <v>10</v>
      </c>
      <c r="L4" s="145"/>
      <c r="M4" s="145"/>
      <c r="N4" s="145"/>
      <c r="O4" s="336">
        <v>10</v>
      </c>
      <c r="P4" s="336"/>
      <c r="Q4" s="267"/>
      <c r="R4" s="259">
        <f>SUM(E4:Q4)</f>
        <v>30</v>
      </c>
    </row>
    <row r="5" spans="1:18" ht="15">
      <c r="A5" s="140" t="str">
        <f t="shared" si="0"/>
        <v>2-3</v>
      </c>
      <c r="B5" s="146" t="s">
        <v>19</v>
      </c>
      <c r="C5" s="260">
        <v>24176729</v>
      </c>
      <c r="D5" s="145">
        <v>10</v>
      </c>
      <c r="E5" s="147"/>
      <c r="F5" s="145"/>
      <c r="G5" s="145">
        <v>10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259">
        <f>SUM(D5:Q5)</f>
        <v>20</v>
      </c>
    </row>
    <row r="6" spans="1:18" ht="15">
      <c r="A6" s="140" t="str">
        <f t="shared" si="0"/>
        <v>2-3</v>
      </c>
      <c r="B6" s="181" t="s">
        <v>357</v>
      </c>
      <c r="C6" s="141">
        <v>4109724</v>
      </c>
      <c r="D6" s="145"/>
      <c r="E6" s="141"/>
      <c r="F6" s="145"/>
      <c r="G6" s="145"/>
      <c r="H6" s="145"/>
      <c r="I6" s="145"/>
      <c r="J6" s="145"/>
      <c r="K6" s="145"/>
      <c r="L6" s="145"/>
      <c r="M6" s="145">
        <v>10</v>
      </c>
      <c r="N6" s="145"/>
      <c r="O6" s="150"/>
      <c r="P6" s="145">
        <v>10</v>
      </c>
      <c r="Q6" s="146"/>
      <c r="R6" s="259">
        <f aca="true" t="shared" si="1" ref="R6:R18">SUM(E6:Q6)</f>
        <v>20</v>
      </c>
    </row>
    <row r="7" spans="1:18" ht="15">
      <c r="A7" s="140" t="str">
        <f t="shared" si="0"/>
        <v>4</v>
      </c>
      <c r="B7" s="181" t="s">
        <v>271</v>
      </c>
      <c r="C7" s="260">
        <v>4111990</v>
      </c>
      <c r="D7" s="127"/>
      <c r="E7" s="180"/>
      <c r="F7" s="145"/>
      <c r="G7" s="145"/>
      <c r="H7" s="145"/>
      <c r="I7" s="145"/>
      <c r="J7" s="145"/>
      <c r="K7" s="145">
        <v>7</v>
      </c>
      <c r="L7" s="145"/>
      <c r="M7" s="145"/>
      <c r="N7" s="145"/>
      <c r="O7" s="145"/>
      <c r="P7" s="145"/>
      <c r="Q7" s="15">
        <v>10</v>
      </c>
      <c r="R7" s="259">
        <f t="shared" si="1"/>
        <v>17</v>
      </c>
    </row>
    <row r="8" spans="1:18" ht="15">
      <c r="A8" s="140" t="str">
        <f t="shared" si="0"/>
        <v>5-6</v>
      </c>
      <c r="B8" s="148" t="s">
        <v>194</v>
      </c>
      <c r="C8" s="260">
        <v>24198978</v>
      </c>
      <c r="D8" s="149"/>
      <c r="E8" s="147"/>
      <c r="F8" s="145">
        <v>2</v>
      </c>
      <c r="G8" s="145"/>
      <c r="H8" s="145"/>
      <c r="I8" s="145"/>
      <c r="J8" s="145">
        <v>10</v>
      </c>
      <c r="K8" s="145"/>
      <c r="L8" s="145"/>
      <c r="M8" s="145"/>
      <c r="N8" s="145"/>
      <c r="O8" s="145"/>
      <c r="P8" s="145"/>
      <c r="Q8" s="146"/>
      <c r="R8" s="259">
        <f t="shared" si="1"/>
        <v>12</v>
      </c>
    </row>
    <row r="9" spans="1:18" ht="15">
      <c r="A9" s="140" t="str">
        <f t="shared" si="0"/>
        <v>5-6</v>
      </c>
      <c r="B9" s="146" t="s">
        <v>161</v>
      </c>
      <c r="C9" s="260">
        <v>44155573</v>
      </c>
      <c r="D9" s="263"/>
      <c r="E9" s="147"/>
      <c r="F9" s="145"/>
      <c r="G9" s="145"/>
      <c r="H9" s="145">
        <v>10</v>
      </c>
      <c r="I9" s="145"/>
      <c r="J9" s="145"/>
      <c r="K9" s="145"/>
      <c r="L9" s="145"/>
      <c r="M9" s="145"/>
      <c r="N9" s="145"/>
      <c r="O9" s="145"/>
      <c r="P9" s="145"/>
      <c r="Q9" s="15">
        <v>2</v>
      </c>
      <c r="R9" s="259">
        <f t="shared" si="1"/>
        <v>12</v>
      </c>
    </row>
    <row r="10" spans="1:18" ht="15">
      <c r="A10" s="140" t="str">
        <f t="shared" si="0"/>
        <v>7-8</v>
      </c>
      <c r="B10" s="357" t="s">
        <v>135</v>
      </c>
      <c r="C10" s="260">
        <v>24164852</v>
      </c>
      <c r="D10" s="152"/>
      <c r="E10" s="147"/>
      <c r="F10" s="145">
        <v>7</v>
      </c>
      <c r="G10" s="145">
        <v>4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259">
        <f t="shared" si="1"/>
        <v>11</v>
      </c>
    </row>
    <row r="11" spans="1:18" ht="15">
      <c r="A11" s="265" t="str">
        <f t="shared" si="0"/>
        <v>7-8</v>
      </c>
      <c r="B11" s="326" t="s">
        <v>56</v>
      </c>
      <c r="C11" s="260">
        <v>24174041</v>
      </c>
      <c r="D11" s="236"/>
      <c r="E11" s="236"/>
      <c r="F11" s="150"/>
      <c r="G11" s="150"/>
      <c r="H11" s="150"/>
      <c r="I11" s="150"/>
      <c r="J11" s="145">
        <v>7</v>
      </c>
      <c r="K11" s="150"/>
      <c r="L11" s="150"/>
      <c r="M11" s="150"/>
      <c r="N11" s="150"/>
      <c r="O11" s="150"/>
      <c r="P11" s="150">
        <v>4</v>
      </c>
      <c r="Q11" s="151"/>
      <c r="R11" s="266">
        <f t="shared" si="1"/>
        <v>11</v>
      </c>
    </row>
    <row r="12" spans="1:18" ht="15">
      <c r="A12" s="265" t="str">
        <f t="shared" si="0"/>
        <v>9-12</v>
      </c>
      <c r="B12" s="181" t="s">
        <v>287</v>
      </c>
      <c r="C12" s="260">
        <v>34101176</v>
      </c>
      <c r="D12" s="131"/>
      <c r="E12" s="180"/>
      <c r="F12" s="145"/>
      <c r="G12" s="145"/>
      <c r="H12" s="145"/>
      <c r="I12" s="145"/>
      <c r="J12" s="145"/>
      <c r="K12" s="145"/>
      <c r="L12" s="145">
        <v>10</v>
      </c>
      <c r="M12" s="145"/>
      <c r="N12" s="145"/>
      <c r="O12" s="145"/>
      <c r="P12" s="145"/>
      <c r="Q12" s="146"/>
      <c r="R12" s="259">
        <f t="shared" si="1"/>
        <v>10</v>
      </c>
    </row>
    <row r="13" spans="1:18" ht="15">
      <c r="A13" s="265" t="str">
        <f t="shared" si="0"/>
        <v>9-12</v>
      </c>
      <c r="B13" s="327" t="s">
        <v>250</v>
      </c>
      <c r="C13" s="260">
        <v>24199052</v>
      </c>
      <c r="D13" s="263"/>
      <c r="E13" s="147"/>
      <c r="F13" s="145"/>
      <c r="G13" s="145"/>
      <c r="H13" s="145"/>
      <c r="I13" s="145">
        <v>10</v>
      </c>
      <c r="J13" s="145"/>
      <c r="K13" s="145"/>
      <c r="L13" s="145"/>
      <c r="M13" s="145"/>
      <c r="N13" s="145"/>
      <c r="O13" s="145"/>
      <c r="P13" s="145"/>
      <c r="Q13" s="146"/>
      <c r="R13" s="259">
        <f t="shared" si="1"/>
        <v>10</v>
      </c>
    </row>
    <row r="14" spans="1:18" ht="15">
      <c r="A14" s="265" t="str">
        <f t="shared" si="0"/>
        <v>9-12</v>
      </c>
      <c r="B14" s="181" t="s">
        <v>312</v>
      </c>
      <c r="C14" s="180">
        <v>24198668</v>
      </c>
      <c r="D14" s="131"/>
      <c r="E14" s="180"/>
      <c r="F14" s="145"/>
      <c r="G14" s="145"/>
      <c r="H14" s="145"/>
      <c r="I14" s="145"/>
      <c r="J14" s="145"/>
      <c r="K14" s="145"/>
      <c r="L14" s="145"/>
      <c r="M14" s="145"/>
      <c r="N14" s="145">
        <v>10</v>
      </c>
      <c r="O14" s="145"/>
      <c r="P14" s="145"/>
      <c r="Q14" s="145"/>
      <c r="R14" s="259">
        <f t="shared" si="1"/>
        <v>10</v>
      </c>
    </row>
    <row r="15" spans="1:18" ht="15">
      <c r="A15" s="140" t="str">
        <f t="shared" si="0"/>
        <v>9-12</v>
      </c>
      <c r="B15" s="146" t="s">
        <v>191</v>
      </c>
      <c r="C15" s="260">
        <v>24198900</v>
      </c>
      <c r="D15" s="263"/>
      <c r="E15" s="147"/>
      <c r="F15" s="145">
        <v>10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259">
        <f t="shared" si="1"/>
        <v>10</v>
      </c>
    </row>
    <row r="16" spans="1:18" ht="15">
      <c r="A16" s="140" t="str">
        <f t="shared" si="0"/>
        <v>13</v>
      </c>
      <c r="B16" s="181" t="s">
        <v>320</v>
      </c>
      <c r="C16" s="180">
        <v>34115290</v>
      </c>
      <c r="D16" s="131"/>
      <c r="E16" s="180"/>
      <c r="F16" s="145"/>
      <c r="G16" s="145"/>
      <c r="H16" s="145"/>
      <c r="I16" s="145"/>
      <c r="J16" s="145"/>
      <c r="K16" s="145"/>
      <c r="L16" s="145"/>
      <c r="M16" s="145"/>
      <c r="N16" s="145">
        <v>2</v>
      </c>
      <c r="O16" s="145"/>
      <c r="P16" s="145">
        <v>7</v>
      </c>
      <c r="Q16" s="145"/>
      <c r="R16" s="259">
        <f t="shared" si="1"/>
        <v>9</v>
      </c>
    </row>
    <row r="17" spans="1:18" ht="15">
      <c r="A17" s="140" t="str">
        <f t="shared" si="0"/>
        <v>14-23</v>
      </c>
      <c r="B17" s="181" t="s">
        <v>358</v>
      </c>
      <c r="C17" s="141">
        <v>24183555</v>
      </c>
      <c r="D17" s="180"/>
      <c r="E17" s="141"/>
      <c r="F17" s="145"/>
      <c r="G17" s="145"/>
      <c r="H17" s="145"/>
      <c r="I17" s="145"/>
      <c r="J17" s="145"/>
      <c r="K17" s="145"/>
      <c r="L17" s="145"/>
      <c r="M17" s="145">
        <v>7</v>
      </c>
      <c r="N17" s="145"/>
      <c r="O17" s="145"/>
      <c r="P17" s="145"/>
      <c r="Q17" s="146"/>
      <c r="R17" s="259">
        <f t="shared" si="1"/>
        <v>7</v>
      </c>
    </row>
    <row r="18" spans="1:18" ht="15">
      <c r="A18" s="140" t="str">
        <f t="shared" si="0"/>
        <v>14-23</v>
      </c>
      <c r="B18" s="264" t="s">
        <v>251</v>
      </c>
      <c r="C18" s="260">
        <v>24171743</v>
      </c>
      <c r="D18" s="263"/>
      <c r="E18" s="147"/>
      <c r="F18" s="145"/>
      <c r="G18" s="145"/>
      <c r="H18" s="145"/>
      <c r="I18" s="145">
        <v>7</v>
      </c>
      <c r="J18" s="145"/>
      <c r="K18" s="145"/>
      <c r="L18" s="145"/>
      <c r="M18" s="145"/>
      <c r="N18" s="145"/>
      <c r="O18" s="145"/>
      <c r="P18" s="145"/>
      <c r="Q18" s="146"/>
      <c r="R18" s="259">
        <f t="shared" si="1"/>
        <v>7</v>
      </c>
    </row>
    <row r="19" spans="1:18" ht="15">
      <c r="A19" s="140" t="str">
        <f t="shared" si="0"/>
        <v>14-23</v>
      </c>
      <c r="B19" s="148" t="s">
        <v>46</v>
      </c>
      <c r="C19" s="260">
        <v>24175439</v>
      </c>
      <c r="D19" s="145">
        <v>7</v>
      </c>
      <c r="E19" s="147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259">
        <f>SUM(D19:Q19)</f>
        <v>7</v>
      </c>
    </row>
    <row r="20" spans="1:18" ht="15">
      <c r="A20" s="140" t="str">
        <f t="shared" si="0"/>
        <v>14-23</v>
      </c>
      <c r="B20" s="261" t="s">
        <v>87</v>
      </c>
      <c r="C20" s="260">
        <v>24151254</v>
      </c>
      <c r="D20" s="145"/>
      <c r="E20" s="145">
        <v>7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259">
        <f aca="true" t="shared" si="2" ref="R20:R27">SUM(E20:Q20)</f>
        <v>7</v>
      </c>
    </row>
    <row r="21" spans="1:18" ht="15">
      <c r="A21" s="140" t="str">
        <f t="shared" si="0"/>
        <v>14-23</v>
      </c>
      <c r="B21" s="181" t="s">
        <v>305</v>
      </c>
      <c r="C21" s="260">
        <v>24176842</v>
      </c>
      <c r="D21" s="131"/>
      <c r="E21" s="180"/>
      <c r="F21" s="145"/>
      <c r="G21" s="145"/>
      <c r="H21" s="145"/>
      <c r="I21" s="145"/>
      <c r="J21" s="145"/>
      <c r="K21" s="145"/>
      <c r="L21" s="145">
        <v>7</v>
      </c>
      <c r="M21" s="145"/>
      <c r="N21" s="145"/>
      <c r="O21" s="145"/>
      <c r="P21" s="145"/>
      <c r="Q21" s="146"/>
      <c r="R21" s="259">
        <f t="shared" si="2"/>
        <v>7</v>
      </c>
    </row>
    <row r="22" spans="1:18" ht="15">
      <c r="A22" s="140" t="str">
        <f t="shared" si="0"/>
        <v>14-23</v>
      </c>
      <c r="B22" s="181" t="s">
        <v>423</v>
      </c>
      <c r="C22" s="182">
        <v>4194985</v>
      </c>
      <c r="D22" s="131"/>
      <c r="E22" s="182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15">
        <v>7</v>
      </c>
      <c r="R22" s="259">
        <f t="shared" si="2"/>
        <v>7</v>
      </c>
    </row>
    <row r="23" spans="1:18" ht="15">
      <c r="A23" s="140" t="str">
        <f t="shared" si="0"/>
        <v>14-23</v>
      </c>
      <c r="B23" s="148" t="s">
        <v>162</v>
      </c>
      <c r="C23" s="260">
        <v>34160970</v>
      </c>
      <c r="D23" s="263"/>
      <c r="E23" s="147"/>
      <c r="F23" s="145"/>
      <c r="G23" s="145"/>
      <c r="H23" s="145">
        <v>7</v>
      </c>
      <c r="I23" s="145"/>
      <c r="J23" s="145"/>
      <c r="K23" s="145"/>
      <c r="L23" s="145"/>
      <c r="M23" s="145"/>
      <c r="N23" s="145"/>
      <c r="O23" s="145"/>
      <c r="P23" s="145"/>
      <c r="Q23" s="146"/>
      <c r="R23" s="259">
        <f t="shared" si="2"/>
        <v>7</v>
      </c>
    </row>
    <row r="24" spans="1:18" ht="15">
      <c r="A24" s="140" t="str">
        <f t="shared" si="0"/>
        <v>14-23</v>
      </c>
      <c r="B24" s="181" t="s">
        <v>318</v>
      </c>
      <c r="C24" s="180">
        <v>34165476</v>
      </c>
      <c r="D24" s="131"/>
      <c r="E24" s="180"/>
      <c r="F24" s="145"/>
      <c r="G24" s="145"/>
      <c r="H24" s="145"/>
      <c r="I24" s="145"/>
      <c r="J24" s="145"/>
      <c r="K24" s="145"/>
      <c r="L24" s="145"/>
      <c r="M24" s="145"/>
      <c r="N24" s="145">
        <v>7</v>
      </c>
      <c r="O24" s="145"/>
      <c r="P24" s="145"/>
      <c r="Q24" s="145"/>
      <c r="R24" s="259">
        <f t="shared" si="2"/>
        <v>7</v>
      </c>
    </row>
    <row r="25" spans="1:18" ht="15">
      <c r="A25" s="140" t="str">
        <f t="shared" si="0"/>
        <v>14-23</v>
      </c>
      <c r="B25" s="181" t="s">
        <v>373</v>
      </c>
      <c r="C25" s="141">
        <v>24183296</v>
      </c>
      <c r="D25" s="131"/>
      <c r="E25" s="345"/>
      <c r="F25" s="145"/>
      <c r="G25" s="145"/>
      <c r="H25" s="145"/>
      <c r="I25" s="145"/>
      <c r="J25" s="145"/>
      <c r="K25" s="145"/>
      <c r="L25" s="145"/>
      <c r="M25" s="145"/>
      <c r="N25" s="145"/>
      <c r="O25" s="145">
        <v>7</v>
      </c>
      <c r="P25" s="145"/>
      <c r="Q25" s="146"/>
      <c r="R25" s="259">
        <f t="shared" si="2"/>
        <v>7</v>
      </c>
    </row>
    <row r="26" spans="1:18" ht="15">
      <c r="A26" s="140" t="str">
        <f t="shared" si="0"/>
        <v>14-23</v>
      </c>
      <c r="B26" s="148" t="s">
        <v>134</v>
      </c>
      <c r="C26" s="260">
        <v>24194697</v>
      </c>
      <c r="D26" s="152"/>
      <c r="E26" s="147"/>
      <c r="F26" s="145"/>
      <c r="G26" s="145">
        <v>7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259">
        <f t="shared" si="2"/>
        <v>7</v>
      </c>
    </row>
    <row r="27" spans="1:18" ht="15">
      <c r="A27" s="140" t="str">
        <f t="shared" si="0"/>
        <v>24</v>
      </c>
      <c r="B27" s="181" t="s">
        <v>272</v>
      </c>
      <c r="C27" s="260">
        <v>24175293</v>
      </c>
      <c r="D27" s="127"/>
      <c r="E27" s="180"/>
      <c r="F27" s="145"/>
      <c r="G27" s="145"/>
      <c r="H27" s="145"/>
      <c r="I27" s="145"/>
      <c r="J27" s="145"/>
      <c r="K27" s="145">
        <v>4</v>
      </c>
      <c r="L27" s="145"/>
      <c r="M27" s="145"/>
      <c r="N27" s="145"/>
      <c r="O27" s="145">
        <v>2</v>
      </c>
      <c r="P27" s="145"/>
      <c r="Q27" s="145"/>
      <c r="R27" s="259">
        <f t="shared" si="2"/>
        <v>6</v>
      </c>
    </row>
    <row r="28" spans="1:18" ht="15">
      <c r="A28" s="140" t="str">
        <f t="shared" si="0"/>
        <v>25-26</v>
      </c>
      <c r="B28" s="148" t="s">
        <v>50</v>
      </c>
      <c r="C28" s="260">
        <v>24185949</v>
      </c>
      <c r="D28" s="145">
        <v>2</v>
      </c>
      <c r="E28" s="147"/>
      <c r="F28" s="145"/>
      <c r="G28" s="145"/>
      <c r="H28" s="145"/>
      <c r="I28" s="145"/>
      <c r="J28" s="145"/>
      <c r="K28" s="145"/>
      <c r="L28" s="145"/>
      <c r="M28" s="145"/>
      <c r="N28" s="145">
        <v>1</v>
      </c>
      <c r="O28" s="145"/>
      <c r="P28" s="145">
        <v>2</v>
      </c>
      <c r="Q28" s="145"/>
      <c r="R28" s="259">
        <f>SUM(D28:Q28)</f>
        <v>5</v>
      </c>
    </row>
    <row r="29" spans="1:18" ht="15">
      <c r="A29" s="140" t="str">
        <f t="shared" si="0"/>
        <v>25-26</v>
      </c>
      <c r="B29" s="181" t="s">
        <v>374</v>
      </c>
      <c r="C29" s="141">
        <v>34102865</v>
      </c>
      <c r="D29" s="131"/>
      <c r="E29" s="345"/>
      <c r="F29" s="145"/>
      <c r="G29" s="145"/>
      <c r="H29" s="145"/>
      <c r="I29" s="145"/>
      <c r="J29" s="145">
        <v>1</v>
      </c>
      <c r="K29" s="145"/>
      <c r="L29" s="145"/>
      <c r="M29" s="145"/>
      <c r="N29" s="145"/>
      <c r="O29" s="145">
        <v>4</v>
      </c>
      <c r="P29" s="145"/>
      <c r="Q29" s="146"/>
      <c r="R29" s="259">
        <f aca="true" t="shared" si="3" ref="R29:R35">SUM(E29:Q29)</f>
        <v>5</v>
      </c>
    </row>
    <row r="30" spans="1:18" ht="15">
      <c r="A30" s="140" t="str">
        <f t="shared" si="0"/>
        <v>27-36</v>
      </c>
      <c r="B30" s="181" t="s">
        <v>403</v>
      </c>
      <c r="C30" s="141">
        <v>34109410</v>
      </c>
      <c r="D30" s="180"/>
      <c r="E30" s="141"/>
      <c r="F30" s="145"/>
      <c r="G30" s="145"/>
      <c r="H30" s="145"/>
      <c r="I30" s="145"/>
      <c r="J30" s="145"/>
      <c r="K30" s="145"/>
      <c r="L30" s="145"/>
      <c r="M30" s="145">
        <v>4</v>
      </c>
      <c r="N30" s="145"/>
      <c r="O30" s="145"/>
      <c r="P30" s="145"/>
      <c r="Q30" s="146"/>
      <c r="R30" s="259">
        <f t="shared" si="3"/>
        <v>4</v>
      </c>
    </row>
    <row r="31" spans="1:18" ht="15">
      <c r="A31" s="140" t="str">
        <f t="shared" si="0"/>
        <v>27-36</v>
      </c>
      <c r="B31" s="148" t="s">
        <v>163</v>
      </c>
      <c r="C31" s="260">
        <v>44199406</v>
      </c>
      <c r="D31" s="263"/>
      <c r="E31" s="147"/>
      <c r="F31" s="145"/>
      <c r="G31" s="145"/>
      <c r="H31" s="145">
        <v>4</v>
      </c>
      <c r="I31" s="145"/>
      <c r="J31" s="145"/>
      <c r="K31" s="145"/>
      <c r="L31" s="145"/>
      <c r="M31" s="145"/>
      <c r="N31" s="145"/>
      <c r="O31" s="145"/>
      <c r="P31" s="145"/>
      <c r="Q31" s="146"/>
      <c r="R31" s="259">
        <f t="shared" si="3"/>
        <v>4</v>
      </c>
    </row>
    <row r="32" spans="1:18" ht="15">
      <c r="A32" s="140" t="str">
        <f t="shared" si="0"/>
        <v>27-36</v>
      </c>
      <c r="B32" s="181" t="s">
        <v>419</v>
      </c>
      <c r="C32" s="182">
        <v>4147103</v>
      </c>
      <c r="D32" s="131"/>
      <c r="E32" s="182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15">
        <v>4</v>
      </c>
      <c r="R32" s="259">
        <f t="shared" si="3"/>
        <v>4</v>
      </c>
    </row>
    <row r="33" spans="1:18" ht="15">
      <c r="A33" s="140" t="str">
        <f t="shared" si="0"/>
        <v>27-36</v>
      </c>
      <c r="B33" s="264" t="s">
        <v>252</v>
      </c>
      <c r="C33" s="260">
        <v>24171735</v>
      </c>
      <c r="D33" s="263"/>
      <c r="E33" s="147"/>
      <c r="F33" s="145"/>
      <c r="G33" s="145"/>
      <c r="H33" s="145"/>
      <c r="I33" s="145">
        <v>4</v>
      </c>
      <c r="J33" s="145"/>
      <c r="K33" s="145"/>
      <c r="L33" s="145"/>
      <c r="M33" s="145"/>
      <c r="N33" s="145"/>
      <c r="O33" s="145"/>
      <c r="P33" s="145"/>
      <c r="Q33" s="146"/>
      <c r="R33" s="259">
        <f t="shared" si="3"/>
        <v>4</v>
      </c>
    </row>
    <row r="34" spans="1:18" ht="15">
      <c r="A34" s="140" t="str">
        <f t="shared" si="0"/>
        <v>27-36</v>
      </c>
      <c r="B34" s="181" t="s">
        <v>319</v>
      </c>
      <c r="C34" s="180">
        <v>34121703</v>
      </c>
      <c r="D34" s="131"/>
      <c r="E34" s="180"/>
      <c r="F34" s="145"/>
      <c r="G34" s="145"/>
      <c r="H34" s="145"/>
      <c r="I34" s="145"/>
      <c r="J34" s="145"/>
      <c r="K34" s="145"/>
      <c r="L34" s="145"/>
      <c r="M34" s="145"/>
      <c r="N34" s="145">
        <v>4</v>
      </c>
      <c r="O34" s="145"/>
      <c r="P34" s="145"/>
      <c r="Q34" s="145"/>
      <c r="R34" s="259">
        <f t="shared" si="3"/>
        <v>4</v>
      </c>
    </row>
    <row r="35" spans="1:18" ht="15">
      <c r="A35" s="140" t="str">
        <f t="shared" si="0"/>
        <v>27-36</v>
      </c>
      <c r="B35" s="148" t="s">
        <v>193</v>
      </c>
      <c r="C35" s="260">
        <v>24133795</v>
      </c>
      <c r="D35" s="149"/>
      <c r="E35" s="147"/>
      <c r="F35" s="145">
        <v>4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259">
        <f t="shared" si="3"/>
        <v>4</v>
      </c>
    </row>
    <row r="36" spans="1:18" ht="15">
      <c r="A36" s="140" t="str">
        <f aca="true" t="shared" si="4" ref="A36:A59">COUNTIF($R$4:$R$180,"&gt;"&amp;$R$4:$R$180)+1&amp;REPT("-"&amp;COUNTIF($R$4:$R$180,"&gt;="&amp;$R$4:$R$180),COUNTIF($R$4:$R$180,R36)&gt;1)</f>
        <v>27-36</v>
      </c>
      <c r="B36" s="148" t="s">
        <v>48</v>
      </c>
      <c r="C36" s="260">
        <v>24176893</v>
      </c>
      <c r="D36" s="145">
        <v>4</v>
      </c>
      <c r="E36" s="14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  <c r="R36" s="259">
        <f>SUM(D36:Q36)</f>
        <v>4</v>
      </c>
    </row>
    <row r="37" spans="1:18" ht="15">
      <c r="A37" s="140" t="str">
        <f t="shared" si="4"/>
        <v>27-36</v>
      </c>
      <c r="B37" s="181" t="s">
        <v>299</v>
      </c>
      <c r="C37" s="260">
        <v>24182729</v>
      </c>
      <c r="D37" s="131"/>
      <c r="E37" s="180"/>
      <c r="F37" s="145"/>
      <c r="G37" s="145"/>
      <c r="H37" s="145"/>
      <c r="I37" s="145"/>
      <c r="J37" s="145"/>
      <c r="K37" s="145"/>
      <c r="L37" s="145">
        <v>4</v>
      </c>
      <c r="M37" s="145"/>
      <c r="N37" s="145"/>
      <c r="O37" s="145"/>
      <c r="P37" s="145"/>
      <c r="Q37" s="146"/>
      <c r="R37" s="259">
        <f aca="true" t="shared" si="5" ref="R37:R57">SUM(E37:Q37)</f>
        <v>4</v>
      </c>
    </row>
    <row r="38" spans="1:18" ht="15">
      <c r="A38" s="140" t="str">
        <f t="shared" si="4"/>
        <v>27-36</v>
      </c>
      <c r="B38" s="181" t="s">
        <v>221</v>
      </c>
      <c r="C38" s="260">
        <v>34131016</v>
      </c>
      <c r="D38" s="180"/>
      <c r="E38" s="180"/>
      <c r="F38" s="145"/>
      <c r="G38" s="145"/>
      <c r="H38" s="145"/>
      <c r="I38" s="145"/>
      <c r="J38" s="145">
        <v>4</v>
      </c>
      <c r="K38" s="145"/>
      <c r="L38" s="145"/>
      <c r="M38" s="145"/>
      <c r="N38" s="145"/>
      <c r="O38" s="145"/>
      <c r="P38" s="145"/>
      <c r="Q38" s="146"/>
      <c r="R38" s="259">
        <f t="shared" si="5"/>
        <v>4</v>
      </c>
    </row>
    <row r="39" spans="1:18" ht="15">
      <c r="A39" s="140" t="str">
        <f t="shared" si="4"/>
        <v>27-36</v>
      </c>
      <c r="B39" s="261" t="s">
        <v>92</v>
      </c>
      <c r="C39" s="260">
        <v>24136735</v>
      </c>
      <c r="D39" s="145"/>
      <c r="E39" s="145">
        <v>4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6"/>
      <c r="R39" s="259">
        <f t="shared" si="5"/>
        <v>4</v>
      </c>
    </row>
    <row r="40" spans="1:18" ht="15">
      <c r="A40" s="140" t="str">
        <f t="shared" si="4"/>
        <v>37-44</v>
      </c>
      <c r="B40" s="264" t="s">
        <v>249</v>
      </c>
      <c r="C40" s="356">
        <v>24178683</v>
      </c>
      <c r="D40" s="263"/>
      <c r="E40" s="147"/>
      <c r="F40" s="145"/>
      <c r="G40" s="145"/>
      <c r="H40" s="145"/>
      <c r="I40" s="145">
        <v>2</v>
      </c>
      <c r="J40" s="145"/>
      <c r="K40" s="145"/>
      <c r="L40" s="145"/>
      <c r="M40" s="145"/>
      <c r="N40" s="145"/>
      <c r="O40" s="145"/>
      <c r="P40" s="145"/>
      <c r="Q40" s="146"/>
      <c r="R40" s="259">
        <f t="shared" si="5"/>
        <v>2</v>
      </c>
    </row>
    <row r="41" spans="1:18" ht="15">
      <c r="A41" s="140" t="str">
        <f t="shared" si="4"/>
        <v>37-44</v>
      </c>
      <c r="B41" s="148" t="s">
        <v>164</v>
      </c>
      <c r="C41" s="260">
        <v>34102903</v>
      </c>
      <c r="D41" s="263"/>
      <c r="E41" s="147"/>
      <c r="F41" s="145"/>
      <c r="G41" s="145"/>
      <c r="H41" s="145">
        <v>2</v>
      </c>
      <c r="I41" s="145"/>
      <c r="J41" s="145"/>
      <c r="K41" s="145"/>
      <c r="L41" s="145"/>
      <c r="M41" s="145"/>
      <c r="N41" s="145"/>
      <c r="O41" s="145"/>
      <c r="P41" s="145"/>
      <c r="Q41" s="146"/>
      <c r="R41" s="259">
        <f t="shared" si="5"/>
        <v>2</v>
      </c>
    </row>
    <row r="42" spans="1:18" ht="15">
      <c r="A42" s="140" t="str">
        <f t="shared" si="4"/>
        <v>37-44</v>
      </c>
      <c r="B42" s="181" t="s">
        <v>223</v>
      </c>
      <c r="C42" s="260">
        <v>24173800</v>
      </c>
      <c r="D42" s="180"/>
      <c r="E42" s="180"/>
      <c r="F42" s="145"/>
      <c r="G42" s="145"/>
      <c r="H42" s="145"/>
      <c r="I42" s="145"/>
      <c r="J42" s="145">
        <v>2</v>
      </c>
      <c r="K42" s="145"/>
      <c r="L42" s="145"/>
      <c r="M42" s="145"/>
      <c r="N42" s="145"/>
      <c r="O42" s="145"/>
      <c r="P42" s="145"/>
      <c r="Q42" s="146"/>
      <c r="R42" s="259">
        <f t="shared" si="5"/>
        <v>2</v>
      </c>
    </row>
    <row r="43" spans="1:18" ht="15">
      <c r="A43" s="140" t="str">
        <f t="shared" si="4"/>
        <v>37-44</v>
      </c>
      <c r="B43" s="324" t="s">
        <v>400</v>
      </c>
      <c r="C43" s="139">
        <v>24175358</v>
      </c>
      <c r="D43" s="325"/>
      <c r="E43" s="147"/>
      <c r="F43" s="145"/>
      <c r="G43" s="145"/>
      <c r="H43" s="145"/>
      <c r="I43" s="145"/>
      <c r="J43" s="145"/>
      <c r="K43" s="145"/>
      <c r="L43" s="145">
        <v>2</v>
      </c>
      <c r="M43" s="145"/>
      <c r="N43" s="145"/>
      <c r="O43" s="145"/>
      <c r="P43" s="145"/>
      <c r="Q43" s="146"/>
      <c r="R43" s="259">
        <f t="shared" si="5"/>
        <v>2</v>
      </c>
    </row>
    <row r="44" spans="1:18" ht="15">
      <c r="A44" s="140" t="str">
        <f t="shared" si="4"/>
        <v>37-44</v>
      </c>
      <c r="B44" s="181" t="s">
        <v>273</v>
      </c>
      <c r="C44" s="356">
        <v>24199044</v>
      </c>
      <c r="D44" s="127"/>
      <c r="E44" s="180"/>
      <c r="F44" s="145"/>
      <c r="G44" s="145"/>
      <c r="H44" s="145"/>
      <c r="I44" s="145"/>
      <c r="J44" s="145"/>
      <c r="K44" s="145">
        <v>2</v>
      </c>
      <c r="L44" s="145"/>
      <c r="M44" s="145"/>
      <c r="N44" s="145"/>
      <c r="O44" s="145"/>
      <c r="P44" s="145"/>
      <c r="Q44" s="145"/>
      <c r="R44" s="259">
        <f t="shared" si="5"/>
        <v>2</v>
      </c>
    </row>
    <row r="45" spans="1:18" ht="15">
      <c r="A45" s="140" t="str">
        <f t="shared" si="4"/>
        <v>37-44</v>
      </c>
      <c r="B45" s="262" t="s">
        <v>136</v>
      </c>
      <c r="C45" s="356">
        <v>24199443</v>
      </c>
      <c r="D45" s="152"/>
      <c r="E45" s="147"/>
      <c r="F45" s="145"/>
      <c r="G45" s="145">
        <v>2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259">
        <f t="shared" si="5"/>
        <v>2</v>
      </c>
    </row>
    <row r="46" spans="1:18" ht="15">
      <c r="A46" s="140" t="str">
        <f t="shared" si="4"/>
        <v>37-44</v>
      </c>
      <c r="B46" s="261" t="s">
        <v>93</v>
      </c>
      <c r="C46" s="260" t="s">
        <v>396</v>
      </c>
      <c r="D46" s="145"/>
      <c r="E46" s="145">
        <v>2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259">
        <f t="shared" si="5"/>
        <v>2</v>
      </c>
    </row>
    <row r="47" spans="1:18" ht="15">
      <c r="A47" s="140" t="str">
        <f t="shared" si="4"/>
        <v>37-44</v>
      </c>
      <c r="B47" s="146" t="s">
        <v>404</v>
      </c>
      <c r="C47" s="355">
        <v>14132818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>
        <v>2</v>
      </c>
      <c r="N47" s="145"/>
      <c r="O47" s="145"/>
      <c r="P47" s="145"/>
      <c r="Q47" s="146"/>
      <c r="R47" s="259">
        <f t="shared" si="5"/>
        <v>2</v>
      </c>
    </row>
    <row r="48" spans="1:18" ht="15">
      <c r="A48" s="140" t="str">
        <f t="shared" si="4"/>
        <v>45-56</v>
      </c>
      <c r="B48" s="146" t="s">
        <v>406</v>
      </c>
      <c r="C48" s="355">
        <v>24175226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>
        <v>1</v>
      </c>
      <c r="N48" s="145"/>
      <c r="O48" s="145"/>
      <c r="P48" s="145"/>
      <c r="Q48" s="146"/>
      <c r="R48" s="259">
        <f t="shared" si="5"/>
        <v>1</v>
      </c>
    </row>
    <row r="49" spans="1:18" ht="15">
      <c r="A49" s="140" t="str">
        <f t="shared" si="4"/>
        <v>45-56</v>
      </c>
      <c r="B49" s="181" t="s">
        <v>385</v>
      </c>
      <c r="C49" s="141">
        <v>34166146</v>
      </c>
      <c r="D49" s="131"/>
      <c r="E49" s="141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>
        <v>1</v>
      </c>
      <c r="Q49" s="146"/>
      <c r="R49" s="259">
        <f t="shared" si="5"/>
        <v>1</v>
      </c>
    </row>
    <row r="50" spans="1:18" ht="15">
      <c r="A50" s="140" t="str">
        <f t="shared" si="4"/>
        <v>45-56</v>
      </c>
      <c r="B50" s="181" t="s">
        <v>424</v>
      </c>
      <c r="C50" s="182">
        <v>34125873</v>
      </c>
      <c r="D50" s="131"/>
      <c r="E50" s="182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15">
        <v>1</v>
      </c>
      <c r="R50" s="259">
        <f t="shared" si="5"/>
        <v>1</v>
      </c>
    </row>
    <row r="51" spans="1:18" ht="15">
      <c r="A51" s="140" t="str">
        <f t="shared" si="4"/>
        <v>45-56</v>
      </c>
      <c r="B51" s="148" t="s">
        <v>165</v>
      </c>
      <c r="C51" s="260">
        <v>34152846</v>
      </c>
      <c r="D51" s="263"/>
      <c r="E51" s="147"/>
      <c r="F51" s="145"/>
      <c r="G51" s="145"/>
      <c r="H51" s="145">
        <v>1</v>
      </c>
      <c r="I51" s="145"/>
      <c r="J51" s="145"/>
      <c r="K51" s="145"/>
      <c r="L51" s="145"/>
      <c r="M51" s="145"/>
      <c r="N51" s="145"/>
      <c r="O51" s="145"/>
      <c r="P51" s="145"/>
      <c r="Q51" s="146"/>
      <c r="R51" s="259">
        <f t="shared" si="5"/>
        <v>1</v>
      </c>
    </row>
    <row r="52" spans="1:18" ht="15">
      <c r="A52" s="140" t="str">
        <f t="shared" si="4"/>
        <v>45-56</v>
      </c>
      <c r="B52" s="181" t="s">
        <v>371</v>
      </c>
      <c r="C52" s="141">
        <v>34124907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>
        <v>1</v>
      </c>
      <c r="P52" s="145"/>
      <c r="Q52" s="146"/>
      <c r="R52" s="259">
        <f t="shared" si="5"/>
        <v>1</v>
      </c>
    </row>
    <row r="53" spans="1:18" ht="15">
      <c r="A53" s="140" t="str">
        <f t="shared" si="4"/>
        <v>45-56</v>
      </c>
      <c r="B53" s="181" t="s">
        <v>274</v>
      </c>
      <c r="C53" s="260">
        <v>24175714</v>
      </c>
      <c r="D53" s="127"/>
      <c r="E53" s="180"/>
      <c r="F53" s="145"/>
      <c r="G53" s="145"/>
      <c r="H53" s="145"/>
      <c r="I53" s="145"/>
      <c r="J53" s="145"/>
      <c r="K53" s="145">
        <v>1</v>
      </c>
      <c r="L53" s="145"/>
      <c r="M53" s="145"/>
      <c r="N53" s="145"/>
      <c r="O53" s="145"/>
      <c r="P53" s="145"/>
      <c r="Q53" s="145"/>
      <c r="R53" s="259">
        <f t="shared" si="5"/>
        <v>1</v>
      </c>
    </row>
    <row r="54" spans="1:18" ht="15">
      <c r="A54" s="140" t="str">
        <f t="shared" si="4"/>
        <v>45-56</v>
      </c>
      <c r="B54" s="148" t="s">
        <v>195</v>
      </c>
      <c r="C54" s="260">
        <v>24165646</v>
      </c>
      <c r="D54" s="149"/>
      <c r="E54" s="147"/>
      <c r="F54" s="145">
        <v>1</v>
      </c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6"/>
      <c r="R54" s="259">
        <f t="shared" si="5"/>
        <v>1</v>
      </c>
    </row>
    <row r="55" spans="1:18" ht="15">
      <c r="A55" s="140" t="str">
        <f t="shared" si="4"/>
        <v>45-56</v>
      </c>
      <c r="B55" s="324" t="s">
        <v>401</v>
      </c>
      <c r="C55" s="355">
        <v>34156701</v>
      </c>
      <c r="D55" s="325"/>
      <c r="E55" s="147"/>
      <c r="F55" s="145"/>
      <c r="G55" s="145"/>
      <c r="H55" s="145"/>
      <c r="I55" s="145"/>
      <c r="J55" s="145"/>
      <c r="K55" s="145"/>
      <c r="L55" s="145">
        <v>1</v>
      </c>
      <c r="M55" s="145"/>
      <c r="N55" s="145"/>
      <c r="O55" s="145"/>
      <c r="P55" s="145"/>
      <c r="Q55" s="146"/>
      <c r="R55" s="259">
        <f t="shared" si="5"/>
        <v>1</v>
      </c>
    </row>
    <row r="56" spans="1:18" ht="15">
      <c r="A56" s="140" t="str">
        <f t="shared" si="4"/>
        <v>45-56</v>
      </c>
      <c r="B56" s="262" t="s">
        <v>137</v>
      </c>
      <c r="C56" s="260">
        <v>4135083</v>
      </c>
      <c r="D56" s="152"/>
      <c r="E56" s="147"/>
      <c r="F56" s="145"/>
      <c r="G56" s="145">
        <v>1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259">
        <f t="shared" si="5"/>
        <v>1</v>
      </c>
    </row>
    <row r="57" spans="1:18" ht="15">
      <c r="A57" s="140" t="str">
        <f t="shared" si="4"/>
        <v>45-56</v>
      </c>
      <c r="B57" s="181" t="s">
        <v>224</v>
      </c>
      <c r="C57" s="260">
        <v>34126268</v>
      </c>
      <c r="D57" s="180"/>
      <c r="E57" s="180"/>
      <c r="F57" s="145"/>
      <c r="G57" s="145"/>
      <c r="H57" s="145"/>
      <c r="I57" s="145"/>
      <c r="J57" s="145">
        <v>1</v>
      </c>
      <c r="K57" s="145"/>
      <c r="L57" s="145"/>
      <c r="M57" s="145"/>
      <c r="N57" s="145"/>
      <c r="O57" s="145"/>
      <c r="P57" s="145"/>
      <c r="Q57" s="146"/>
      <c r="R57" s="259">
        <f t="shared" si="5"/>
        <v>1</v>
      </c>
    </row>
    <row r="58" spans="1:18" ht="15">
      <c r="A58" s="140" t="str">
        <f t="shared" si="4"/>
        <v>45-56</v>
      </c>
      <c r="B58" s="148" t="s">
        <v>53</v>
      </c>
      <c r="C58" s="260">
        <v>24141470</v>
      </c>
      <c r="D58" s="145">
        <v>1</v>
      </c>
      <c r="E58" s="147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259">
        <f>SUM(D58:Q58)</f>
        <v>1</v>
      </c>
    </row>
    <row r="59" spans="1:18" ht="15">
      <c r="A59" s="140" t="str">
        <f t="shared" si="4"/>
        <v>45-56</v>
      </c>
      <c r="B59" s="261" t="s">
        <v>94</v>
      </c>
      <c r="C59" s="260">
        <v>44197012</v>
      </c>
      <c r="D59" s="145"/>
      <c r="E59" s="145">
        <v>1</v>
      </c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259">
        <f>SUM(E59:Q59)</f>
        <v>1</v>
      </c>
    </row>
  </sheetData>
  <sheetProtection/>
  <mergeCells count="5">
    <mergeCell ref="A2:A3"/>
    <mergeCell ref="B2:B3"/>
    <mergeCell ref="R2:R3"/>
    <mergeCell ref="C2:C3"/>
    <mergeCell ref="D2:Q2"/>
  </mergeCells>
  <hyperlinks>
    <hyperlink ref="D3" location="Таганрог!A1" display="Таганрог"/>
    <hyperlink ref="C5" r:id="rId1" display="http://ratings.fide.com/card.phtml?event=24176729"/>
    <hyperlink ref="C19" r:id="rId2" display="http://ratings.fide.com/card.phtml?event=24175439"/>
    <hyperlink ref="C28" r:id="rId3" display="https://ratings.fide.com/card.phtml?event=24185949"/>
    <hyperlink ref="C36" r:id="rId4" display="https://ratings.fide.com/card.phtml?event=24176893"/>
    <hyperlink ref="C58" r:id="rId5" display="https://ratings.fide.com/card.phtml?event=24141470"/>
    <hyperlink ref="E3" location="'Улан-Удэ'!A1" display="Улан-Удэ"/>
    <hyperlink ref="C4" r:id="rId6" display=" 24178012"/>
    <hyperlink ref="C20" r:id="rId7" display="https://ratings.fide.com/card.phtml?event=24151254"/>
    <hyperlink ref="C39" r:id="rId8" display="https://ratings.fide.com/card.phtml?event=24136735"/>
    <hyperlink ref="C46" r:id="rId9" display=" 4418398"/>
    <hyperlink ref="C59" r:id="rId10" display="https://ratings.fide.com/card.phtml?event=44197012"/>
    <hyperlink ref="F3" location="'3. Суздаль'!A1" display="Суздаль"/>
    <hyperlink ref="G3" location="'4. Королев'!A1" display="Королев"/>
    <hyperlink ref="H3" location="'5. Чебоксары'!A1" display="Чебоксары"/>
    <hyperlink ref="C26" r:id="rId11" display="https://ratings.fide.com/card.phtml?event=24194697"/>
    <hyperlink ref="C10" r:id="rId12" display="https://ratings.fide.com/card.phtml?event=24164852"/>
    <hyperlink ref="C45" r:id="rId13" display="https://ratings.fide.com/card.phtml?event=24199443"/>
    <hyperlink ref="C56" r:id="rId14" display="https://ratings.fide.com/card.phtml?event=4135083"/>
    <hyperlink ref="C9" r:id="rId15" display="https://ratings.fide.com/card.phtml?event=44155573"/>
    <hyperlink ref="C23" r:id="rId16" display="https://ratings.fide.com/card.phtml?event=34160970"/>
    <hyperlink ref="C31" r:id="rId17" display="https://ratings.fide.com/card.phtml?event=44199406"/>
    <hyperlink ref="C41" r:id="rId18" display="https://ratings.fide.com/card.phtml?event=34102903"/>
    <hyperlink ref="C51" r:id="rId19" display="https://ratings.fide.com/card.phtml?event=34152846"/>
    <hyperlink ref="C15" r:id="rId20" display="https://ratings.fide.com/card.phtml?event=24198900"/>
    <hyperlink ref="C35" r:id="rId21" display="https://ratings.fide.com/card.phtml?event=24133795"/>
    <hyperlink ref="C8" r:id="rId22" display="https://ratings.fide.com/card.phtml?event=24198978"/>
    <hyperlink ref="C54" r:id="rId23" display="https://ratings.fide.com/card.phtml?event=24165646"/>
    <hyperlink ref="I3" location="'6. Челябинск'!A1" display="Челябинск"/>
    <hyperlink ref="J3" location="'7. Грозный'!A1" display="Грозный"/>
    <hyperlink ref="C11" r:id="rId24" display="https://ratings.fide.com/card.phtml?event=24174041"/>
    <hyperlink ref="C38" r:id="rId25" display="https://ratings.fide.com/card.phtml?event=34131016"/>
    <hyperlink ref="C42" r:id="rId26" display="https://ratings.fide.com/card.phtml?event=24173800"/>
    <hyperlink ref="C57" r:id="rId27" display="https://ratings.fide.com/card.phtml?event=34126268"/>
    <hyperlink ref="C13" r:id="rId28" display="https://ratings.fide.com/card.phtml?event=24199052"/>
    <hyperlink ref="C18" r:id="rId29" display="https://ratings.fide.com/card.phtml?event=24171743"/>
    <hyperlink ref="C33" r:id="rId30" display="https://ratings.fide.com/card.phtml?event=24171735"/>
    <hyperlink ref="C40" r:id="rId31" display="https://ratings.fide.com/card.phtml?event=24178683"/>
    <hyperlink ref="K3" location="'8. Барнаул'!A1" display="Барнаул"/>
    <hyperlink ref="L3" location="'9. Владивосток'!A1" display="Владивосток"/>
    <hyperlink ref="C7" r:id="rId32" display="https://ratings.fide.com/card.phtml?event=4111990"/>
    <hyperlink ref="C27" r:id="rId33" display="https://ratings.fide.com/card.phtml?event=24175293"/>
    <hyperlink ref="C44" r:id="rId34" display="https://ratings.fide.com/card.phtml?event=24199044"/>
    <hyperlink ref="C21" r:id="rId35" display="https://ratings.fide.com/card.phtml?event=24176842"/>
    <hyperlink ref="C53" r:id="rId36" display="https://ratings.fide.com/card.phtml?event=24175714"/>
    <hyperlink ref="C37" r:id="rId37" display="https://ratings.fide.com/card.phtml?event=24182729"/>
    <hyperlink ref="N3" location="'11. Избербаш '!A1" display="Избербаш"/>
    <hyperlink ref="M3" location="'10.С.Петербург'!A1" display="С.Петербург"/>
    <hyperlink ref="O3" location="'12.Кемерово'!A1" display="Кемерово"/>
    <hyperlink ref="P3" location="'13.Ставрополь'!A1" display="Ставрополь"/>
    <hyperlink ref="C43" r:id="rId38" display="https://ratings.fide.com/card.phtml?event=24175358"/>
    <hyperlink ref="C47" r:id="rId39" display="https://ratings.fide.com/card.phtml?event=14132818"/>
    <hyperlink ref="C48" r:id="rId40" display="https://ratings.fide.com/card.phtml?event=24175226"/>
    <hyperlink ref="C55" r:id="rId41" display="https://ratings.fide.com/card.phtml?event=34156701"/>
    <hyperlink ref="Q3" location="'14.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4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xSplit="17" ySplit="3" topLeftCell="R4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A60" sqref="A4:IV60"/>
    </sheetView>
  </sheetViews>
  <sheetFormatPr defaultColWidth="9.140625" defaultRowHeight="15"/>
  <cols>
    <col min="1" max="1" width="5.7109375" style="137" customWidth="1"/>
    <col min="2" max="2" width="25.8515625" style="137" customWidth="1"/>
    <col min="3" max="3" width="11.00390625" style="138" customWidth="1"/>
    <col min="4" max="4" width="11.140625" style="137" customWidth="1"/>
    <col min="5" max="5" width="9.8515625" style="137" customWidth="1"/>
    <col min="6" max="6" width="9.00390625" style="137" customWidth="1"/>
    <col min="7" max="7" width="12.57421875" style="137" customWidth="1"/>
    <col min="8" max="8" width="11.421875" style="137" customWidth="1"/>
    <col min="9" max="9" width="11.421875" style="138" customWidth="1"/>
    <col min="10" max="10" width="10.421875" style="137" customWidth="1"/>
    <col min="11" max="12" width="12.8515625" style="137" customWidth="1"/>
    <col min="13" max="13" width="12.8515625" style="138" customWidth="1"/>
    <col min="14" max="16" width="12.8515625" style="137" customWidth="1"/>
    <col min="17" max="17" width="16.8515625" style="137" customWidth="1"/>
    <col min="18" max="18" width="19.140625" style="137" customWidth="1"/>
    <col min="19" max="16384" width="9.140625" style="137" customWidth="1"/>
  </cols>
  <sheetData>
    <row r="1" ht="15.75" thickBot="1">
      <c r="A1" s="153" t="s">
        <v>399</v>
      </c>
    </row>
    <row r="2" spans="1:18" ht="15.75" thickBot="1">
      <c r="A2" s="375" t="s">
        <v>395</v>
      </c>
      <c r="B2" s="377" t="s">
        <v>2</v>
      </c>
      <c r="C2" s="381" t="s">
        <v>9</v>
      </c>
      <c r="D2" s="383" t="s">
        <v>11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79" t="s">
        <v>14</v>
      </c>
    </row>
    <row r="3" spans="1:18" ht="30.75" customHeight="1">
      <c r="A3" s="376"/>
      <c r="B3" s="378"/>
      <c r="C3" s="382"/>
      <c r="D3" s="268" t="s">
        <v>17</v>
      </c>
      <c r="E3" s="142" t="s">
        <v>104</v>
      </c>
      <c r="F3" s="143" t="s">
        <v>120</v>
      </c>
      <c r="G3" s="143" t="s">
        <v>121</v>
      </c>
      <c r="H3" s="143" t="s">
        <v>122</v>
      </c>
      <c r="I3" s="142" t="s">
        <v>228</v>
      </c>
      <c r="J3" s="143" t="s">
        <v>229</v>
      </c>
      <c r="K3" s="139" t="s">
        <v>265</v>
      </c>
      <c r="L3" s="144" t="s">
        <v>304</v>
      </c>
      <c r="M3" s="59" t="s">
        <v>364</v>
      </c>
      <c r="N3" s="59" t="s">
        <v>325</v>
      </c>
      <c r="O3" s="59" t="s">
        <v>365</v>
      </c>
      <c r="P3" s="59" t="s">
        <v>391</v>
      </c>
      <c r="Q3" s="59" t="s">
        <v>427</v>
      </c>
      <c r="R3" s="380"/>
    </row>
    <row r="4" spans="1:18" ht="15">
      <c r="A4" s="140" t="str">
        <f aca="true" t="shared" si="0" ref="A4:A35">COUNTIF($R$4:$R$187,"&gt;"&amp;$R$4:$R$187)+1&amp;REPT("-"&amp;COUNTIF($R$4:$R$187,"&gt;="&amp;$R$4:$R$187),COUNTIF($R$4:$R$187,R4)&gt;1)</f>
        <v>1</v>
      </c>
      <c r="B4" s="148" t="s">
        <v>56</v>
      </c>
      <c r="C4" s="272">
        <v>24174041</v>
      </c>
      <c r="D4" s="145">
        <v>2</v>
      </c>
      <c r="E4" s="147"/>
      <c r="F4" s="145">
        <v>10</v>
      </c>
      <c r="G4" s="141"/>
      <c r="H4" s="141"/>
      <c r="I4" s="141"/>
      <c r="J4" s="145">
        <v>10</v>
      </c>
      <c r="K4" s="140"/>
      <c r="L4" s="140"/>
      <c r="M4" s="141"/>
      <c r="N4" s="140"/>
      <c r="O4" s="140"/>
      <c r="P4" s="216">
        <v>10</v>
      </c>
      <c r="Q4" s="140"/>
      <c r="R4" s="259">
        <f aca="true" t="shared" si="1" ref="R4:R35">SUM(D4:Q4)</f>
        <v>32</v>
      </c>
    </row>
    <row r="5" spans="1:18" ht="15">
      <c r="A5" s="140" t="str">
        <f t="shared" si="0"/>
        <v>2</v>
      </c>
      <c r="B5" s="273" t="s">
        <v>90</v>
      </c>
      <c r="C5" s="272" t="s">
        <v>393</v>
      </c>
      <c r="D5" s="141"/>
      <c r="E5" s="271">
        <v>10</v>
      </c>
      <c r="F5" s="141"/>
      <c r="G5" s="141"/>
      <c r="H5" s="141"/>
      <c r="I5" s="141"/>
      <c r="J5" s="140"/>
      <c r="K5" s="140"/>
      <c r="L5" s="145">
        <v>7</v>
      </c>
      <c r="M5" s="141"/>
      <c r="N5" s="140"/>
      <c r="O5" s="140"/>
      <c r="P5" s="140"/>
      <c r="Q5" s="140"/>
      <c r="R5" s="259">
        <f t="shared" si="1"/>
        <v>17</v>
      </c>
    </row>
    <row r="6" spans="1:18" ht="15">
      <c r="A6" s="140" t="str">
        <f t="shared" si="0"/>
        <v>3</v>
      </c>
      <c r="B6" s="181" t="s">
        <v>226</v>
      </c>
      <c r="C6" s="272">
        <v>24174513</v>
      </c>
      <c r="D6" s="180"/>
      <c r="E6" s="180"/>
      <c r="F6" s="140"/>
      <c r="G6" s="140"/>
      <c r="H6" s="140"/>
      <c r="I6" s="141"/>
      <c r="J6" s="145">
        <v>2</v>
      </c>
      <c r="K6" s="140"/>
      <c r="L6" s="140"/>
      <c r="M6" s="141"/>
      <c r="N6" s="216">
        <v>10</v>
      </c>
      <c r="O6" s="140"/>
      <c r="P6" s="216">
        <v>4</v>
      </c>
      <c r="Q6" s="216"/>
      <c r="R6" s="259">
        <f t="shared" si="1"/>
        <v>16</v>
      </c>
    </row>
    <row r="7" spans="1:18" ht="15">
      <c r="A7" s="140" t="str">
        <f t="shared" si="0"/>
        <v>4</v>
      </c>
      <c r="B7" s="148" t="s">
        <v>140</v>
      </c>
      <c r="C7" s="272">
        <v>34104647</v>
      </c>
      <c r="D7" s="152"/>
      <c r="E7" s="147"/>
      <c r="F7" s="145">
        <v>1</v>
      </c>
      <c r="G7" s="145">
        <v>10</v>
      </c>
      <c r="H7" s="141"/>
      <c r="I7" s="145">
        <v>2</v>
      </c>
      <c r="J7" s="140"/>
      <c r="K7" s="140"/>
      <c r="L7" s="140"/>
      <c r="M7" s="141"/>
      <c r="N7" s="140"/>
      <c r="O7" s="140"/>
      <c r="P7" s="140"/>
      <c r="Q7" s="140"/>
      <c r="R7" s="259">
        <f t="shared" si="1"/>
        <v>13</v>
      </c>
    </row>
    <row r="8" spans="1:18" ht="15">
      <c r="A8" s="140" t="str">
        <f t="shared" si="0"/>
        <v>5</v>
      </c>
      <c r="B8" s="264" t="s">
        <v>249</v>
      </c>
      <c r="C8" s="272">
        <v>24178683</v>
      </c>
      <c r="D8" s="274"/>
      <c r="E8" s="262"/>
      <c r="F8" s="140"/>
      <c r="G8" s="140"/>
      <c r="H8" s="140"/>
      <c r="I8" s="145">
        <v>10</v>
      </c>
      <c r="J8" s="140"/>
      <c r="K8" s="140"/>
      <c r="L8" s="140"/>
      <c r="M8" s="141"/>
      <c r="N8" s="140"/>
      <c r="O8" s="140"/>
      <c r="P8" s="140"/>
      <c r="Q8" s="15">
        <v>2</v>
      </c>
      <c r="R8" s="259">
        <f t="shared" si="1"/>
        <v>12</v>
      </c>
    </row>
    <row r="9" spans="1:18" ht="15">
      <c r="A9" s="140" t="str">
        <f t="shared" si="0"/>
        <v>6</v>
      </c>
      <c r="B9" s="148" t="s">
        <v>57</v>
      </c>
      <c r="C9" s="272">
        <v>44155565</v>
      </c>
      <c r="D9" s="145">
        <v>1</v>
      </c>
      <c r="E9" s="147"/>
      <c r="F9" s="145"/>
      <c r="G9" s="145"/>
      <c r="H9" s="145">
        <v>10</v>
      </c>
      <c r="I9" s="145"/>
      <c r="J9" s="146"/>
      <c r="K9" s="146"/>
      <c r="L9" s="146"/>
      <c r="M9" s="145"/>
      <c r="N9" s="146"/>
      <c r="O9" s="146"/>
      <c r="P9" s="146"/>
      <c r="Q9" s="146"/>
      <c r="R9" s="259">
        <f t="shared" si="1"/>
        <v>11</v>
      </c>
    </row>
    <row r="10" spans="1:18" ht="15">
      <c r="A10" s="140" t="str">
        <f t="shared" si="0"/>
        <v>7-12</v>
      </c>
      <c r="B10" s="181" t="s">
        <v>419</v>
      </c>
      <c r="C10" s="182">
        <v>4147103</v>
      </c>
      <c r="D10" s="131"/>
      <c r="E10" s="182"/>
      <c r="F10" s="140"/>
      <c r="G10" s="140"/>
      <c r="H10" s="140"/>
      <c r="I10" s="141"/>
      <c r="J10" s="140"/>
      <c r="K10" s="140"/>
      <c r="L10" s="140"/>
      <c r="M10" s="141"/>
      <c r="N10" s="140"/>
      <c r="O10" s="140"/>
      <c r="P10" s="140"/>
      <c r="Q10" s="15">
        <v>10</v>
      </c>
      <c r="R10" s="259">
        <f t="shared" si="1"/>
        <v>10</v>
      </c>
    </row>
    <row r="11" spans="1:18" ht="15">
      <c r="A11" s="140" t="str">
        <f t="shared" si="0"/>
        <v>7-12</v>
      </c>
      <c r="B11" s="181" t="s">
        <v>275</v>
      </c>
      <c r="C11" s="272">
        <v>24173819</v>
      </c>
      <c r="D11" s="127"/>
      <c r="E11" s="180"/>
      <c r="F11" s="140"/>
      <c r="G11" s="140"/>
      <c r="H11" s="140"/>
      <c r="I11" s="141"/>
      <c r="J11" s="140"/>
      <c r="K11" s="145">
        <v>10</v>
      </c>
      <c r="L11" s="145"/>
      <c r="M11" s="145"/>
      <c r="N11" s="145"/>
      <c r="O11" s="140"/>
      <c r="P11" s="145"/>
      <c r="Q11" s="145"/>
      <c r="R11" s="259">
        <f t="shared" si="1"/>
        <v>10</v>
      </c>
    </row>
    <row r="12" spans="1:18" ht="15">
      <c r="A12" s="140" t="str">
        <f t="shared" si="0"/>
        <v>7-12</v>
      </c>
      <c r="B12" s="148" t="s">
        <v>13</v>
      </c>
      <c r="C12" s="272">
        <v>24157570</v>
      </c>
      <c r="D12" s="145">
        <v>10</v>
      </c>
      <c r="E12" s="147"/>
      <c r="F12" s="141"/>
      <c r="G12" s="145"/>
      <c r="H12" s="145"/>
      <c r="I12" s="145"/>
      <c r="J12" s="146"/>
      <c r="K12" s="146"/>
      <c r="L12" s="146"/>
      <c r="M12" s="145"/>
      <c r="N12" s="146"/>
      <c r="O12" s="146"/>
      <c r="P12" s="146"/>
      <c r="Q12" s="146"/>
      <c r="R12" s="259">
        <f t="shared" si="1"/>
        <v>10</v>
      </c>
    </row>
    <row r="13" spans="1:18" ht="15">
      <c r="A13" s="140" t="str">
        <f t="shared" si="0"/>
        <v>7-12</v>
      </c>
      <c r="B13" s="181" t="s">
        <v>371</v>
      </c>
      <c r="C13" s="182">
        <v>34124907</v>
      </c>
      <c r="D13" s="131"/>
      <c r="E13" s="182"/>
      <c r="F13" s="140"/>
      <c r="G13" s="140"/>
      <c r="H13" s="140"/>
      <c r="I13" s="141"/>
      <c r="J13" s="140"/>
      <c r="K13" s="140"/>
      <c r="L13" s="140"/>
      <c r="M13" s="141"/>
      <c r="N13" s="140"/>
      <c r="O13" s="216">
        <v>10</v>
      </c>
      <c r="P13" s="140"/>
      <c r="Q13" s="140"/>
      <c r="R13" s="259">
        <f t="shared" si="1"/>
        <v>10</v>
      </c>
    </row>
    <row r="14" spans="1:18" ht="15">
      <c r="A14" s="140" t="str">
        <f t="shared" si="0"/>
        <v>7-12</v>
      </c>
      <c r="B14" s="181" t="s">
        <v>359</v>
      </c>
      <c r="C14" s="182">
        <v>24161420</v>
      </c>
      <c r="D14" s="180"/>
      <c r="E14" s="182"/>
      <c r="F14" s="140"/>
      <c r="G14" s="140"/>
      <c r="H14" s="140"/>
      <c r="I14" s="141"/>
      <c r="J14" s="140"/>
      <c r="K14" s="140"/>
      <c r="L14" s="140"/>
      <c r="M14" s="216">
        <v>10</v>
      </c>
      <c r="N14" s="140"/>
      <c r="O14" s="140"/>
      <c r="P14" s="140"/>
      <c r="Q14" s="140"/>
      <c r="R14" s="259">
        <f t="shared" si="1"/>
        <v>10</v>
      </c>
    </row>
    <row r="15" spans="1:18" ht="15">
      <c r="A15" s="140" t="str">
        <f t="shared" si="0"/>
        <v>7-12</v>
      </c>
      <c r="B15" s="181" t="s">
        <v>299</v>
      </c>
      <c r="C15" s="272">
        <v>24182729</v>
      </c>
      <c r="D15" s="131"/>
      <c r="E15" s="180"/>
      <c r="F15" s="140"/>
      <c r="G15" s="140"/>
      <c r="H15" s="140"/>
      <c r="I15" s="141"/>
      <c r="J15" s="140"/>
      <c r="K15" s="140"/>
      <c r="L15" s="145">
        <v>10</v>
      </c>
      <c r="M15" s="141"/>
      <c r="N15" s="140"/>
      <c r="O15" s="140"/>
      <c r="P15" s="140"/>
      <c r="Q15" s="140"/>
      <c r="R15" s="259">
        <f t="shared" si="1"/>
        <v>10</v>
      </c>
    </row>
    <row r="16" spans="1:18" ht="15">
      <c r="A16" s="140" t="str">
        <f t="shared" si="0"/>
        <v>13-25</v>
      </c>
      <c r="B16" s="148" t="s">
        <v>54</v>
      </c>
      <c r="C16" s="272">
        <v>34135828</v>
      </c>
      <c r="D16" s="145">
        <v>7</v>
      </c>
      <c r="E16" s="147"/>
      <c r="F16" s="141"/>
      <c r="G16" s="145"/>
      <c r="H16" s="145"/>
      <c r="I16" s="145"/>
      <c r="J16" s="146"/>
      <c r="K16" s="146"/>
      <c r="L16" s="146"/>
      <c r="M16" s="145"/>
      <c r="N16" s="146"/>
      <c r="O16" s="146"/>
      <c r="P16" s="146"/>
      <c r="Q16" s="146"/>
      <c r="R16" s="259">
        <f t="shared" si="1"/>
        <v>7</v>
      </c>
    </row>
    <row r="17" spans="1:18" ht="15">
      <c r="A17" s="140" t="str">
        <f t="shared" si="0"/>
        <v>13-25</v>
      </c>
      <c r="B17" s="148" t="s">
        <v>197</v>
      </c>
      <c r="C17" s="272">
        <v>24185280</v>
      </c>
      <c r="D17" s="149"/>
      <c r="E17" s="147"/>
      <c r="F17" s="145">
        <v>7</v>
      </c>
      <c r="G17" s="141"/>
      <c r="H17" s="141"/>
      <c r="I17" s="141"/>
      <c r="J17" s="140"/>
      <c r="K17" s="140"/>
      <c r="L17" s="140"/>
      <c r="M17" s="141"/>
      <c r="N17" s="140"/>
      <c r="O17" s="140"/>
      <c r="P17" s="140"/>
      <c r="Q17" s="140"/>
      <c r="R17" s="259">
        <f t="shared" si="1"/>
        <v>7</v>
      </c>
    </row>
    <row r="18" spans="1:18" ht="15">
      <c r="A18" s="140" t="str">
        <f t="shared" si="0"/>
        <v>13-25</v>
      </c>
      <c r="B18" s="273" t="s">
        <v>95</v>
      </c>
      <c r="C18" s="272">
        <v>44138121</v>
      </c>
      <c r="D18" s="141"/>
      <c r="E18" s="271">
        <v>7</v>
      </c>
      <c r="F18" s="141"/>
      <c r="G18" s="141"/>
      <c r="H18" s="141"/>
      <c r="I18" s="141"/>
      <c r="J18" s="140"/>
      <c r="K18" s="140"/>
      <c r="L18" s="140"/>
      <c r="M18" s="141"/>
      <c r="N18" s="140"/>
      <c r="O18" s="140"/>
      <c r="P18" s="140"/>
      <c r="Q18" s="140"/>
      <c r="R18" s="259">
        <f t="shared" si="1"/>
        <v>7</v>
      </c>
    </row>
    <row r="19" spans="1:18" s="279" customFormat="1" ht="15">
      <c r="A19" s="140" t="str">
        <f t="shared" si="0"/>
        <v>13-25</v>
      </c>
      <c r="B19" s="148" t="s">
        <v>167</v>
      </c>
      <c r="C19" s="272">
        <v>34162191</v>
      </c>
      <c r="D19" s="152"/>
      <c r="E19" s="147"/>
      <c r="F19" s="141"/>
      <c r="G19" s="141"/>
      <c r="H19" s="145">
        <v>7</v>
      </c>
      <c r="I19" s="141"/>
      <c r="J19" s="140"/>
      <c r="K19" s="140"/>
      <c r="L19" s="140"/>
      <c r="M19" s="141"/>
      <c r="N19" s="140"/>
      <c r="O19" s="140"/>
      <c r="P19" s="140"/>
      <c r="Q19" s="140"/>
      <c r="R19" s="259">
        <f t="shared" si="1"/>
        <v>7</v>
      </c>
    </row>
    <row r="20" spans="1:18" s="279" customFormat="1" ht="15">
      <c r="A20" s="140" t="str">
        <f t="shared" si="0"/>
        <v>13-25</v>
      </c>
      <c r="B20" s="181" t="s">
        <v>421</v>
      </c>
      <c r="C20" s="182">
        <v>34127795</v>
      </c>
      <c r="D20" s="131"/>
      <c r="E20" s="182"/>
      <c r="F20" s="140"/>
      <c r="G20" s="140"/>
      <c r="H20" s="140"/>
      <c r="I20" s="141"/>
      <c r="J20" s="140"/>
      <c r="K20" s="140"/>
      <c r="L20" s="140"/>
      <c r="M20" s="141"/>
      <c r="N20" s="140"/>
      <c r="O20" s="140"/>
      <c r="P20" s="140"/>
      <c r="Q20" s="15">
        <v>7</v>
      </c>
      <c r="R20" s="259">
        <f t="shared" si="1"/>
        <v>7</v>
      </c>
    </row>
    <row r="21" spans="1:18" s="279" customFormat="1" ht="15">
      <c r="A21" s="140" t="str">
        <f t="shared" si="0"/>
        <v>13-25</v>
      </c>
      <c r="B21" s="181" t="s">
        <v>385</v>
      </c>
      <c r="C21" s="182">
        <v>34166146</v>
      </c>
      <c r="D21" s="131"/>
      <c r="E21" s="182"/>
      <c r="F21" s="140"/>
      <c r="G21" s="140"/>
      <c r="H21" s="140"/>
      <c r="I21" s="141"/>
      <c r="J21" s="140"/>
      <c r="K21" s="140"/>
      <c r="L21" s="140"/>
      <c r="M21" s="141"/>
      <c r="N21" s="140"/>
      <c r="O21" s="140"/>
      <c r="P21" s="216">
        <v>7</v>
      </c>
      <c r="Q21" s="140"/>
      <c r="R21" s="259">
        <f t="shared" si="1"/>
        <v>7</v>
      </c>
    </row>
    <row r="22" spans="1:18" ht="15">
      <c r="A22" s="140" t="str">
        <f t="shared" si="0"/>
        <v>13-25</v>
      </c>
      <c r="B22" s="181" t="s">
        <v>223</v>
      </c>
      <c r="C22" s="272">
        <v>24173800</v>
      </c>
      <c r="D22" s="180"/>
      <c r="E22" s="180"/>
      <c r="F22" s="140"/>
      <c r="G22" s="140"/>
      <c r="H22" s="140"/>
      <c r="I22" s="141"/>
      <c r="J22" s="145">
        <v>7</v>
      </c>
      <c r="K22" s="140"/>
      <c r="L22" s="140"/>
      <c r="M22" s="141"/>
      <c r="N22" s="140"/>
      <c r="O22" s="140"/>
      <c r="P22" s="140"/>
      <c r="Q22" s="140"/>
      <c r="R22" s="259">
        <f t="shared" si="1"/>
        <v>7</v>
      </c>
    </row>
    <row r="23" spans="1:18" ht="15">
      <c r="A23" s="140" t="str">
        <f t="shared" si="0"/>
        <v>13-25</v>
      </c>
      <c r="B23" s="181" t="s">
        <v>360</v>
      </c>
      <c r="C23" s="182">
        <v>34104868</v>
      </c>
      <c r="D23" s="216"/>
      <c r="E23" s="182"/>
      <c r="F23" s="140"/>
      <c r="G23" s="140"/>
      <c r="H23" s="140"/>
      <c r="I23" s="141"/>
      <c r="J23" s="140"/>
      <c r="K23" s="140"/>
      <c r="L23" s="140"/>
      <c r="M23" s="216">
        <v>7</v>
      </c>
      <c r="N23" s="140"/>
      <c r="O23" s="140"/>
      <c r="P23" s="140"/>
      <c r="Q23" s="140"/>
      <c r="R23" s="259">
        <f t="shared" si="1"/>
        <v>7</v>
      </c>
    </row>
    <row r="24" spans="1:18" ht="15">
      <c r="A24" s="140" t="str">
        <f t="shared" si="0"/>
        <v>13-25</v>
      </c>
      <c r="B24" s="148" t="s">
        <v>141</v>
      </c>
      <c r="C24" s="272">
        <v>24172936</v>
      </c>
      <c r="D24" s="152"/>
      <c r="E24" s="147"/>
      <c r="F24" s="141"/>
      <c r="G24" s="145">
        <v>7</v>
      </c>
      <c r="H24" s="141"/>
      <c r="I24" s="141"/>
      <c r="J24" s="140"/>
      <c r="K24" s="140"/>
      <c r="L24" s="140"/>
      <c r="M24" s="141"/>
      <c r="N24" s="140"/>
      <c r="O24" s="140"/>
      <c r="P24" s="140"/>
      <c r="Q24" s="140"/>
      <c r="R24" s="259">
        <f t="shared" si="1"/>
        <v>7</v>
      </c>
    </row>
    <row r="25" spans="1:18" ht="15">
      <c r="A25" s="140" t="str">
        <f t="shared" si="0"/>
        <v>13-25</v>
      </c>
      <c r="B25" s="181" t="s">
        <v>372</v>
      </c>
      <c r="C25" s="182">
        <v>24173991</v>
      </c>
      <c r="D25" s="131"/>
      <c r="E25" s="182"/>
      <c r="F25" s="140"/>
      <c r="G25" s="140"/>
      <c r="H25" s="140"/>
      <c r="I25" s="141"/>
      <c r="J25" s="140"/>
      <c r="K25" s="140"/>
      <c r="L25" s="140"/>
      <c r="M25" s="141"/>
      <c r="N25" s="140"/>
      <c r="O25" s="216">
        <v>7</v>
      </c>
      <c r="P25" s="140"/>
      <c r="Q25" s="140"/>
      <c r="R25" s="259">
        <f t="shared" si="1"/>
        <v>7</v>
      </c>
    </row>
    <row r="26" spans="1:18" ht="15">
      <c r="A26" s="140" t="str">
        <f t="shared" si="0"/>
        <v>13-25</v>
      </c>
      <c r="B26" s="181" t="s">
        <v>276</v>
      </c>
      <c r="C26" s="272">
        <v>34100552</v>
      </c>
      <c r="D26" s="127"/>
      <c r="E26" s="180"/>
      <c r="F26" s="140"/>
      <c r="G26" s="140"/>
      <c r="H26" s="140"/>
      <c r="I26" s="141"/>
      <c r="J26" s="140"/>
      <c r="K26" s="145">
        <v>7</v>
      </c>
      <c r="L26" s="145"/>
      <c r="M26" s="145"/>
      <c r="N26" s="145"/>
      <c r="O26" s="140"/>
      <c r="P26" s="145"/>
      <c r="Q26" s="145"/>
      <c r="R26" s="259">
        <f t="shared" si="1"/>
        <v>7</v>
      </c>
    </row>
    <row r="27" spans="1:18" ht="15">
      <c r="A27" s="140" t="str">
        <f t="shared" si="0"/>
        <v>13-25</v>
      </c>
      <c r="B27" s="181" t="s">
        <v>321</v>
      </c>
      <c r="C27" s="180">
        <v>34192252</v>
      </c>
      <c r="D27" s="131"/>
      <c r="E27" s="180"/>
      <c r="F27" s="140"/>
      <c r="G27" s="140"/>
      <c r="H27" s="140"/>
      <c r="I27" s="141"/>
      <c r="J27" s="140"/>
      <c r="K27" s="140"/>
      <c r="L27" s="140"/>
      <c r="M27" s="141"/>
      <c r="N27" s="216">
        <v>7</v>
      </c>
      <c r="O27" s="140"/>
      <c r="P27" s="216"/>
      <c r="Q27" s="216"/>
      <c r="R27" s="259">
        <f t="shared" si="1"/>
        <v>7</v>
      </c>
    </row>
    <row r="28" spans="1:18" ht="15">
      <c r="A28" s="140" t="str">
        <f t="shared" si="0"/>
        <v>13-25</v>
      </c>
      <c r="B28" s="264" t="s">
        <v>254</v>
      </c>
      <c r="C28" s="272">
        <v>4106750</v>
      </c>
      <c r="D28" s="274"/>
      <c r="E28" s="262"/>
      <c r="F28" s="140"/>
      <c r="G28" s="140"/>
      <c r="H28" s="140"/>
      <c r="I28" s="145">
        <v>7</v>
      </c>
      <c r="J28" s="140"/>
      <c r="K28" s="140"/>
      <c r="L28" s="140"/>
      <c r="M28" s="141"/>
      <c r="N28" s="140"/>
      <c r="O28" s="140"/>
      <c r="P28" s="140"/>
      <c r="Q28" s="140"/>
      <c r="R28" s="259">
        <f t="shared" si="1"/>
        <v>7</v>
      </c>
    </row>
    <row r="29" spans="1:18" ht="15">
      <c r="A29" s="140" t="str">
        <f t="shared" si="0"/>
        <v>26</v>
      </c>
      <c r="B29" s="177" t="s">
        <v>389</v>
      </c>
      <c r="C29" s="182">
        <v>34165980</v>
      </c>
      <c r="D29" s="361"/>
      <c r="E29" s="182"/>
      <c r="F29" s="140"/>
      <c r="G29" s="140"/>
      <c r="H29" s="140"/>
      <c r="I29" s="141"/>
      <c r="J29" s="145">
        <v>4</v>
      </c>
      <c r="K29" s="140"/>
      <c r="L29" s="140"/>
      <c r="M29" s="141"/>
      <c r="N29" s="140"/>
      <c r="O29" s="140"/>
      <c r="P29" s="216">
        <v>2</v>
      </c>
      <c r="Q29" s="140"/>
      <c r="R29" s="259">
        <f t="shared" si="1"/>
        <v>6</v>
      </c>
    </row>
    <row r="30" spans="1:18" ht="15">
      <c r="A30" s="140" t="str">
        <f t="shared" si="0"/>
        <v>27-38</v>
      </c>
      <c r="B30" s="276" t="s">
        <v>168</v>
      </c>
      <c r="C30" s="272">
        <v>44151829</v>
      </c>
      <c r="D30" s="278"/>
      <c r="E30" s="147"/>
      <c r="F30" s="141"/>
      <c r="G30" s="141"/>
      <c r="H30" s="145">
        <v>4</v>
      </c>
      <c r="I30" s="141"/>
      <c r="J30" s="140"/>
      <c r="K30" s="140"/>
      <c r="L30" s="140"/>
      <c r="M30" s="141"/>
      <c r="N30" s="140"/>
      <c r="O30" s="140"/>
      <c r="P30" s="140"/>
      <c r="Q30" s="140"/>
      <c r="R30" s="259">
        <f t="shared" si="1"/>
        <v>4</v>
      </c>
    </row>
    <row r="31" spans="1:18" ht="15">
      <c r="A31" s="140" t="str">
        <f t="shared" si="0"/>
        <v>27-38</v>
      </c>
      <c r="B31" s="177" t="s">
        <v>422</v>
      </c>
      <c r="C31" s="182">
        <v>24172871</v>
      </c>
      <c r="D31" s="277"/>
      <c r="E31" s="182"/>
      <c r="F31" s="140"/>
      <c r="G31" s="140"/>
      <c r="H31" s="140"/>
      <c r="I31" s="141"/>
      <c r="J31" s="140"/>
      <c r="K31" s="140"/>
      <c r="L31" s="140"/>
      <c r="M31" s="141"/>
      <c r="N31" s="140"/>
      <c r="O31" s="140"/>
      <c r="P31" s="140"/>
      <c r="Q31" s="15">
        <v>4</v>
      </c>
      <c r="R31" s="259">
        <f t="shared" si="1"/>
        <v>4</v>
      </c>
    </row>
    <row r="32" spans="1:18" ht="15">
      <c r="A32" s="140" t="str">
        <f t="shared" si="0"/>
        <v>27-38</v>
      </c>
      <c r="B32" s="342" t="s">
        <v>96</v>
      </c>
      <c r="C32" s="272" t="s">
        <v>398</v>
      </c>
      <c r="D32" s="358"/>
      <c r="E32" s="271">
        <v>4</v>
      </c>
      <c r="F32" s="141"/>
      <c r="G32" s="141"/>
      <c r="H32" s="141"/>
      <c r="I32" s="141"/>
      <c r="J32" s="140"/>
      <c r="K32" s="140"/>
      <c r="L32" s="140"/>
      <c r="M32" s="141"/>
      <c r="N32" s="140"/>
      <c r="O32" s="140"/>
      <c r="P32" s="140"/>
      <c r="Q32" s="140"/>
      <c r="R32" s="259">
        <f t="shared" si="1"/>
        <v>4</v>
      </c>
    </row>
    <row r="33" spans="1:18" ht="15">
      <c r="A33" s="265" t="str">
        <f t="shared" si="0"/>
        <v>27-38</v>
      </c>
      <c r="B33" s="237" t="s">
        <v>361</v>
      </c>
      <c r="C33" s="182">
        <v>34106607</v>
      </c>
      <c r="D33" s="360"/>
      <c r="E33" s="235"/>
      <c r="F33" s="265"/>
      <c r="G33" s="265"/>
      <c r="H33" s="265"/>
      <c r="I33" s="275"/>
      <c r="J33" s="265"/>
      <c r="K33" s="265"/>
      <c r="L33" s="265"/>
      <c r="M33" s="348">
        <v>4</v>
      </c>
      <c r="N33" s="265"/>
      <c r="O33" s="265"/>
      <c r="P33" s="140"/>
      <c r="Q33" s="265"/>
      <c r="R33" s="266">
        <f t="shared" si="1"/>
        <v>4</v>
      </c>
    </row>
    <row r="34" spans="1:18" ht="15">
      <c r="A34" s="265" t="str">
        <f t="shared" si="0"/>
        <v>27-38</v>
      </c>
      <c r="B34" s="181" t="s">
        <v>277</v>
      </c>
      <c r="C34" s="272">
        <v>34166278</v>
      </c>
      <c r="D34" s="127"/>
      <c r="E34" s="180"/>
      <c r="F34" s="140"/>
      <c r="G34" s="140"/>
      <c r="H34" s="140"/>
      <c r="I34" s="141"/>
      <c r="J34" s="140"/>
      <c r="K34" s="145">
        <v>4</v>
      </c>
      <c r="L34" s="145"/>
      <c r="M34" s="145"/>
      <c r="N34" s="145"/>
      <c r="O34" s="140"/>
      <c r="P34" s="145"/>
      <c r="Q34" s="145"/>
      <c r="R34" s="266">
        <f t="shared" si="1"/>
        <v>4</v>
      </c>
    </row>
    <row r="35" spans="1:18" ht="15">
      <c r="A35" s="265" t="str">
        <f t="shared" si="0"/>
        <v>27-38</v>
      </c>
      <c r="B35" s="148" t="s">
        <v>142</v>
      </c>
      <c r="C35" s="272">
        <v>34100218</v>
      </c>
      <c r="D35" s="152"/>
      <c r="E35" s="147"/>
      <c r="F35" s="141"/>
      <c r="G35" s="145">
        <v>4</v>
      </c>
      <c r="H35" s="141"/>
      <c r="I35" s="141"/>
      <c r="J35" s="140"/>
      <c r="K35" s="140"/>
      <c r="L35" s="140"/>
      <c r="M35" s="141"/>
      <c r="N35" s="140"/>
      <c r="O35" s="140"/>
      <c r="P35" s="140"/>
      <c r="Q35" s="140"/>
      <c r="R35" s="266">
        <f t="shared" si="1"/>
        <v>4</v>
      </c>
    </row>
    <row r="36" spans="1:18" ht="15">
      <c r="A36" s="265" t="str">
        <f aca="true" t="shared" si="2" ref="A36:A60">COUNTIF($R$4:$R$187,"&gt;"&amp;$R$4:$R$187)+1&amp;REPT("-"&amp;COUNTIF($R$4:$R$187,"&gt;="&amp;$R$4:$R$187),COUNTIF($R$4:$R$187,R36)&gt;1)</f>
        <v>27-38</v>
      </c>
      <c r="B36" s="181" t="s">
        <v>322</v>
      </c>
      <c r="C36" s="180" t="s">
        <v>171</v>
      </c>
      <c r="D36" s="131"/>
      <c r="E36" s="180"/>
      <c r="F36" s="140"/>
      <c r="G36" s="140"/>
      <c r="H36" s="140"/>
      <c r="I36" s="141"/>
      <c r="J36" s="140"/>
      <c r="K36" s="140"/>
      <c r="L36" s="140"/>
      <c r="M36" s="141"/>
      <c r="N36" s="216">
        <v>4</v>
      </c>
      <c r="O36" s="140"/>
      <c r="P36" s="216"/>
      <c r="Q36" s="216"/>
      <c r="R36" s="266">
        <f aca="true" t="shared" si="3" ref="R36:R67">SUM(D36:Q36)</f>
        <v>4</v>
      </c>
    </row>
    <row r="37" spans="1:18" ht="15">
      <c r="A37" s="265" t="str">
        <f t="shared" si="2"/>
        <v>27-38</v>
      </c>
      <c r="B37" s="264" t="s">
        <v>255</v>
      </c>
      <c r="C37" s="272">
        <v>34100234</v>
      </c>
      <c r="D37" s="274"/>
      <c r="E37" s="262"/>
      <c r="F37" s="140"/>
      <c r="G37" s="140"/>
      <c r="H37" s="140"/>
      <c r="I37" s="145">
        <v>4</v>
      </c>
      <c r="J37" s="140"/>
      <c r="K37" s="140"/>
      <c r="L37" s="140"/>
      <c r="M37" s="141"/>
      <c r="N37" s="140"/>
      <c r="O37" s="140"/>
      <c r="P37" s="140"/>
      <c r="Q37" s="140"/>
      <c r="R37" s="259">
        <f t="shared" si="3"/>
        <v>4</v>
      </c>
    </row>
    <row r="38" spans="1:18" ht="15">
      <c r="A38" s="265" t="str">
        <f t="shared" si="2"/>
        <v>27-38</v>
      </c>
      <c r="B38" s="177" t="s">
        <v>375</v>
      </c>
      <c r="C38" s="182">
        <v>54150167</v>
      </c>
      <c r="D38" s="362"/>
      <c r="E38" s="182"/>
      <c r="F38" s="140"/>
      <c r="G38" s="140"/>
      <c r="H38" s="140"/>
      <c r="I38" s="141"/>
      <c r="J38" s="140"/>
      <c r="K38" s="140"/>
      <c r="L38" s="140"/>
      <c r="M38" s="141"/>
      <c r="N38" s="140"/>
      <c r="O38" s="216">
        <v>4</v>
      </c>
      <c r="P38" s="140"/>
      <c r="Q38" s="140"/>
      <c r="R38" s="259">
        <f t="shared" si="3"/>
        <v>4</v>
      </c>
    </row>
    <row r="39" spans="1:18" ht="15">
      <c r="A39" s="265" t="str">
        <f t="shared" si="2"/>
        <v>27-38</v>
      </c>
      <c r="B39" s="341" t="s">
        <v>55</v>
      </c>
      <c r="C39" s="343">
        <v>4169930</v>
      </c>
      <c r="D39" s="359">
        <v>4</v>
      </c>
      <c r="E39" s="344"/>
      <c r="F39" s="275"/>
      <c r="G39" s="150"/>
      <c r="H39" s="150"/>
      <c r="I39" s="150"/>
      <c r="J39" s="151"/>
      <c r="K39" s="151"/>
      <c r="L39" s="151"/>
      <c r="M39" s="150"/>
      <c r="N39" s="151"/>
      <c r="O39" s="151"/>
      <c r="P39" s="151"/>
      <c r="Q39" s="151"/>
      <c r="R39" s="266">
        <f t="shared" si="3"/>
        <v>4</v>
      </c>
    </row>
    <row r="40" spans="1:18" ht="15">
      <c r="A40" s="265" t="str">
        <f t="shared" si="2"/>
        <v>27-38</v>
      </c>
      <c r="B40" s="148" t="s">
        <v>198</v>
      </c>
      <c r="C40" s="272">
        <v>34100072</v>
      </c>
      <c r="D40" s="263"/>
      <c r="E40" s="147"/>
      <c r="F40" s="145">
        <v>4</v>
      </c>
      <c r="G40" s="141"/>
      <c r="H40" s="141"/>
      <c r="I40" s="141"/>
      <c r="J40" s="140"/>
      <c r="K40" s="140"/>
      <c r="L40" s="140"/>
      <c r="M40" s="141"/>
      <c r="N40" s="140"/>
      <c r="O40" s="140"/>
      <c r="P40" s="140"/>
      <c r="Q40" s="140"/>
      <c r="R40" s="259">
        <f t="shared" si="3"/>
        <v>4</v>
      </c>
    </row>
    <row r="41" spans="1:18" ht="15">
      <c r="A41" s="265" t="str">
        <f t="shared" si="2"/>
        <v>27-38</v>
      </c>
      <c r="B41" s="181" t="s">
        <v>307</v>
      </c>
      <c r="C41" s="272">
        <v>34107352</v>
      </c>
      <c r="D41" s="131"/>
      <c r="E41" s="180"/>
      <c r="F41" s="140"/>
      <c r="G41" s="140"/>
      <c r="H41" s="140"/>
      <c r="I41" s="141"/>
      <c r="J41" s="140"/>
      <c r="K41" s="140"/>
      <c r="L41" s="145">
        <v>4</v>
      </c>
      <c r="M41" s="141"/>
      <c r="N41" s="140"/>
      <c r="O41" s="140"/>
      <c r="P41" s="140"/>
      <c r="Q41" s="140"/>
      <c r="R41" s="259">
        <f t="shared" si="3"/>
        <v>4</v>
      </c>
    </row>
    <row r="42" spans="1:18" ht="15">
      <c r="A42" s="265" t="str">
        <f t="shared" si="2"/>
        <v>39-46</v>
      </c>
      <c r="B42" s="273" t="s">
        <v>97</v>
      </c>
      <c r="C42" s="272">
        <v>34133817</v>
      </c>
      <c r="D42" s="141"/>
      <c r="E42" s="271">
        <v>2</v>
      </c>
      <c r="F42" s="141"/>
      <c r="G42" s="141"/>
      <c r="H42" s="141"/>
      <c r="I42" s="141"/>
      <c r="J42" s="140"/>
      <c r="K42" s="140"/>
      <c r="L42" s="140"/>
      <c r="M42" s="141"/>
      <c r="N42" s="140"/>
      <c r="O42" s="140"/>
      <c r="P42" s="140"/>
      <c r="Q42" s="140"/>
      <c r="R42" s="259">
        <f t="shared" si="3"/>
        <v>2</v>
      </c>
    </row>
    <row r="43" spans="1:18" ht="15">
      <c r="A43" s="265" t="str">
        <f t="shared" si="2"/>
        <v>39-46</v>
      </c>
      <c r="B43" s="148" t="s">
        <v>169</v>
      </c>
      <c r="C43" s="272" t="s">
        <v>171</v>
      </c>
      <c r="D43" s="152"/>
      <c r="E43" s="147"/>
      <c r="F43" s="141"/>
      <c r="G43" s="141"/>
      <c r="H43" s="145">
        <v>2</v>
      </c>
      <c r="I43" s="141"/>
      <c r="J43" s="140"/>
      <c r="K43" s="140"/>
      <c r="L43" s="140"/>
      <c r="M43" s="141"/>
      <c r="N43" s="140"/>
      <c r="O43" s="140"/>
      <c r="P43" s="140"/>
      <c r="Q43" s="140"/>
      <c r="R43" s="259">
        <f t="shared" si="3"/>
        <v>2</v>
      </c>
    </row>
    <row r="44" spans="1:18" ht="15">
      <c r="A44" s="140" t="str">
        <f t="shared" si="2"/>
        <v>39-46</v>
      </c>
      <c r="B44" s="181" t="s">
        <v>308</v>
      </c>
      <c r="C44" s="272">
        <v>34119946</v>
      </c>
      <c r="D44" s="131"/>
      <c r="E44" s="180"/>
      <c r="F44" s="140"/>
      <c r="G44" s="140"/>
      <c r="H44" s="140"/>
      <c r="I44" s="141"/>
      <c r="J44" s="140"/>
      <c r="K44" s="140"/>
      <c r="L44" s="145">
        <v>2</v>
      </c>
      <c r="M44" s="141"/>
      <c r="N44" s="140"/>
      <c r="O44" s="140"/>
      <c r="P44" s="140"/>
      <c r="Q44" s="140"/>
      <c r="R44" s="259">
        <f t="shared" si="3"/>
        <v>2</v>
      </c>
    </row>
    <row r="45" spans="1:18" ht="15">
      <c r="A45" s="140" t="str">
        <f t="shared" si="2"/>
        <v>39-46</v>
      </c>
      <c r="B45" s="148" t="s">
        <v>143</v>
      </c>
      <c r="C45" s="272">
        <v>34100200</v>
      </c>
      <c r="D45" s="152"/>
      <c r="E45" s="147"/>
      <c r="F45" s="141"/>
      <c r="G45" s="145">
        <v>2</v>
      </c>
      <c r="H45" s="141"/>
      <c r="I45" s="141"/>
      <c r="J45" s="140"/>
      <c r="K45" s="140"/>
      <c r="L45" s="140"/>
      <c r="M45" s="141"/>
      <c r="N45" s="140"/>
      <c r="O45" s="140"/>
      <c r="P45" s="140"/>
      <c r="Q45" s="140"/>
      <c r="R45" s="259">
        <f t="shared" si="3"/>
        <v>2</v>
      </c>
    </row>
    <row r="46" spans="1:18" ht="15">
      <c r="A46" s="140" t="str">
        <f t="shared" si="2"/>
        <v>39-46</v>
      </c>
      <c r="B46" s="181" t="s">
        <v>362</v>
      </c>
      <c r="C46" s="182">
        <v>34136395</v>
      </c>
      <c r="D46" s="180"/>
      <c r="E46" s="182"/>
      <c r="F46" s="140"/>
      <c r="G46" s="140"/>
      <c r="H46" s="140"/>
      <c r="I46" s="141"/>
      <c r="J46" s="140"/>
      <c r="K46" s="140"/>
      <c r="L46" s="140"/>
      <c r="M46" s="216">
        <v>2</v>
      </c>
      <c r="N46" s="140"/>
      <c r="O46" s="140"/>
      <c r="P46" s="140"/>
      <c r="Q46" s="140"/>
      <c r="R46" s="259">
        <f t="shared" si="3"/>
        <v>2</v>
      </c>
    </row>
    <row r="47" spans="1:18" ht="15">
      <c r="A47" s="140" t="str">
        <f t="shared" si="2"/>
        <v>39-46</v>
      </c>
      <c r="B47" s="181" t="s">
        <v>376</v>
      </c>
      <c r="C47" s="182">
        <v>24136638</v>
      </c>
      <c r="D47" s="131"/>
      <c r="E47" s="182"/>
      <c r="F47" s="140"/>
      <c r="G47" s="140"/>
      <c r="H47" s="140"/>
      <c r="I47" s="141"/>
      <c r="J47" s="140"/>
      <c r="K47" s="140"/>
      <c r="L47" s="140"/>
      <c r="M47" s="141"/>
      <c r="N47" s="140"/>
      <c r="O47" s="216">
        <v>2</v>
      </c>
      <c r="P47" s="140"/>
      <c r="Q47" s="140"/>
      <c r="R47" s="259">
        <f t="shared" si="3"/>
        <v>2</v>
      </c>
    </row>
    <row r="48" spans="1:18" ht="15">
      <c r="A48" s="140" t="str">
        <f t="shared" si="2"/>
        <v>39-46</v>
      </c>
      <c r="B48" s="148" t="s">
        <v>199</v>
      </c>
      <c r="C48" s="272">
        <v>34119741</v>
      </c>
      <c r="D48" s="149"/>
      <c r="E48" s="147"/>
      <c r="F48" s="145">
        <v>2</v>
      </c>
      <c r="G48" s="141"/>
      <c r="H48" s="141"/>
      <c r="I48" s="141"/>
      <c r="J48" s="140"/>
      <c r="K48" s="140"/>
      <c r="L48" s="140"/>
      <c r="M48" s="141"/>
      <c r="N48" s="140"/>
      <c r="O48" s="140"/>
      <c r="P48" s="140"/>
      <c r="Q48" s="140"/>
      <c r="R48" s="259">
        <f t="shared" si="3"/>
        <v>2</v>
      </c>
    </row>
    <row r="49" spans="1:18" ht="15">
      <c r="A49" s="140" t="str">
        <f t="shared" si="2"/>
        <v>39-46</v>
      </c>
      <c r="B49" s="181" t="s">
        <v>278</v>
      </c>
      <c r="C49" s="272">
        <v>24173860</v>
      </c>
      <c r="D49" s="127"/>
      <c r="E49" s="180"/>
      <c r="F49" s="140"/>
      <c r="G49" s="140"/>
      <c r="H49" s="140"/>
      <c r="I49" s="141"/>
      <c r="J49" s="140"/>
      <c r="K49" s="145">
        <v>2</v>
      </c>
      <c r="L49" s="145"/>
      <c r="M49" s="145"/>
      <c r="N49" s="145"/>
      <c r="O49" s="140"/>
      <c r="P49" s="145"/>
      <c r="Q49" s="145"/>
      <c r="R49" s="259">
        <f t="shared" si="3"/>
        <v>2</v>
      </c>
    </row>
    <row r="50" spans="1:18" ht="15">
      <c r="A50" s="140" t="str">
        <f t="shared" si="2"/>
        <v>47-57</v>
      </c>
      <c r="B50" s="181" t="s">
        <v>279</v>
      </c>
      <c r="C50" s="272">
        <v>54104467</v>
      </c>
      <c r="D50" s="127"/>
      <c r="E50" s="180"/>
      <c r="F50" s="140"/>
      <c r="G50" s="140"/>
      <c r="H50" s="140"/>
      <c r="I50" s="141"/>
      <c r="J50" s="140"/>
      <c r="K50" s="145">
        <v>1</v>
      </c>
      <c r="L50" s="145"/>
      <c r="M50" s="145"/>
      <c r="N50" s="145"/>
      <c r="O50" s="140"/>
      <c r="P50" s="145"/>
      <c r="Q50" s="145"/>
      <c r="R50" s="259">
        <f t="shared" si="3"/>
        <v>1</v>
      </c>
    </row>
    <row r="51" spans="1:18" ht="15">
      <c r="A51" s="140" t="str">
        <f t="shared" si="2"/>
        <v>47-57</v>
      </c>
      <c r="B51" s="148" t="s">
        <v>170</v>
      </c>
      <c r="C51" s="272">
        <v>34146943</v>
      </c>
      <c r="D51" s="152"/>
      <c r="E51" s="147"/>
      <c r="F51" s="141"/>
      <c r="G51" s="141"/>
      <c r="H51" s="145">
        <v>1</v>
      </c>
      <c r="I51" s="141"/>
      <c r="J51" s="140"/>
      <c r="K51" s="140"/>
      <c r="L51" s="140"/>
      <c r="M51" s="141"/>
      <c r="N51" s="140"/>
      <c r="O51" s="140"/>
      <c r="P51" s="140"/>
      <c r="Q51" s="140"/>
      <c r="R51" s="259">
        <f t="shared" si="3"/>
        <v>1</v>
      </c>
    </row>
    <row r="52" spans="1:18" ht="15">
      <c r="A52" s="140" t="str">
        <f t="shared" si="2"/>
        <v>47-57</v>
      </c>
      <c r="B52" s="264" t="s">
        <v>256</v>
      </c>
      <c r="C52" s="272">
        <v>34127515</v>
      </c>
      <c r="D52" s="274"/>
      <c r="E52" s="262"/>
      <c r="F52" s="140"/>
      <c r="G52" s="140"/>
      <c r="H52" s="140"/>
      <c r="I52" s="145">
        <v>1</v>
      </c>
      <c r="J52" s="140"/>
      <c r="K52" s="140"/>
      <c r="L52" s="140"/>
      <c r="M52" s="141"/>
      <c r="N52" s="140"/>
      <c r="O52" s="140"/>
      <c r="P52" s="140"/>
      <c r="Q52" s="140"/>
      <c r="R52" s="259">
        <f t="shared" si="3"/>
        <v>1</v>
      </c>
    </row>
    <row r="53" spans="1:18" ht="15">
      <c r="A53" s="140" t="str">
        <f t="shared" si="2"/>
        <v>47-57</v>
      </c>
      <c r="B53" s="181" t="s">
        <v>309</v>
      </c>
      <c r="C53" s="272">
        <v>34127620</v>
      </c>
      <c r="D53" s="131"/>
      <c r="E53" s="180"/>
      <c r="F53" s="140"/>
      <c r="G53" s="140"/>
      <c r="H53" s="140"/>
      <c r="I53" s="141"/>
      <c r="J53" s="140"/>
      <c r="K53" s="140"/>
      <c r="L53" s="145">
        <v>1</v>
      </c>
      <c r="M53" s="141"/>
      <c r="N53" s="140"/>
      <c r="O53" s="140"/>
      <c r="P53" s="140"/>
      <c r="Q53" s="140"/>
      <c r="R53" s="259">
        <f t="shared" si="3"/>
        <v>1</v>
      </c>
    </row>
    <row r="54" spans="1:18" ht="15.75">
      <c r="A54" s="140" t="str">
        <f t="shared" si="2"/>
        <v>47-57</v>
      </c>
      <c r="B54" s="337" t="s">
        <v>425</v>
      </c>
      <c r="C54" s="182">
        <v>4176715</v>
      </c>
      <c r="D54" s="131"/>
      <c r="E54" s="182"/>
      <c r="F54" s="140"/>
      <c r="G54" s="140"/>
      <c r="H54" s="140"/>
      <c r="I54" s="141"/>
      <c r="J54" s="140"/>
      <c r="K54" s="140"/>
      <c r="L54" s="140"/>
      <c r="M54" s="141"/>
      <c r="N54" s="140"/>
      <c r="O54" s="140"/>
      <c r="P54" s="140"/>
      <c r="Q54" s="15">
        <v>1</v>
      </c>
      <c r="R54" s="259">
        <f t="shared" si="3"/>
        <v>1</v>
      </c>
    </row>
    <row r="55" spans="1:18" ht="15">
      <c r="A55" s="140" t="str">
        <f t="shared" si="2"/>
        <v>47-57</v>
      </c>
      <c r="B55" s="140" t="s">
        <v>407</v>
      </c>
      <c r="C55" s="141">
        <v>34166022</v>
      </c>
      <c r="D55" s="140"/>
      <c r="E55" s="140"/>
      <c r="F55" s="140"/>
      <c r="G55" s="140"/>
      <c r="H55" s="140"/>
      <c r="I55" s="141"/>
      <c r="J55" s="140"/>
      <c r="K55" s="140"/>
      <c r="L55" s="140"/>
      <c r="M55" s="141">
        <v>1</v>
      </c>
      <c r="N55" s="140"/>
      <c r="O55" s="140"/>
      <c r="P55" s="140"/>
      <c r="Q55" s="140"/>
      <c r="R55" s="259">
        <f t="shared" si="3"/>
        <v>1</v>
      </c>
    </row>
    <row r="56" spans="1:18" ht="15">
      <c r="A56" s="140" t="str">
        <f t="shared" si="2"/>
        <v>47-57</v>
      </c>
      <c r="B56" s="140" t="s">
        <v>409</v>
      </c>
      <c r="C56" s="141">
        <v>34166162</v>
      </c>
      <c r="D56" s="140"/>
      <c r="E56" s="140"/>
      <c r="F56" s="140"/>
      <c r="G56" s="140"/>
      <c r="H56" s="140"/>
      <c r="I56" s="141"/>
      <c r="J56" s="140"/>
      <c r="K56" s="140"/>
      <c r="L56" s="140"/>
      <c r="M56" s="141"/>
      <c r="N56" s="140"/>
      <c r="O56" s="140"/>
      <c r="P56" s="140">
        <v>1</v>
      </c>
      <c r="Q56" s="140"/>
      <c r="R56" s="259">
        <f t="shared" si="3"/>
        <v>1</v>
      </c>
    </row>
    <row r="57" spans="1:18" ht="15">
      <c r="A57" s="140" t="str">
        <f t="shared" si="2"/>
        <v>47-57</v>
      </c>
      <c r="B57" s="148" t="s">
        <v>144</v>
      </c>
      <c r="C57" s="272">
        <v>34195065</v>
      </c>
      <c r="D57" s="152"/>
      <c r="E57" s="147"/>
      <c r="F57" s="141"/>
      <c r="G57" s="145">
        <v>1</v>
      </c>
      <c r="H57" s="141"/>
      <c r="I57" s="141"/>
      <c r="J57" s="140"/>
      <c r="K57" s="140"/>
      <c r="L57" s="140"/>
      <c r="M57" s="141"/>
      <c r="N57" s="140"/>
      <c r="O57" s="140"/>
      <c r="P57" s="140"/>
      <c r="Q57" s="140"/>
      <c r="R57" s="259">
        <f t="shared" si="3"/>
        <v>1</v>
      </c>
    </row>
    <row r="58" spans="1:18" ht="15">
      <c r="A58" s="140" t="str">
        <f t="shared" si="2"/>
        <v>47-57</v>
      </c>
      <c r="B58" s="181" t="s">
        <v>227</v>
      </c>
      <c r="C58" s="272">
        <v>34127914</v>
      </c>
      <c r="D58" s="180"/>
      <c r="E58" s="180"/>
      <c r="F58" s="140"/>
      <c r="G58" s="140"/>
      <c r="H58" s="140"/>
      <c r="I58" s="141"/>
      <c r="J58" s="145">
        <v>1</v>
      </c>
      <c r="K58" s="140"/>
      <c r="L58" s="140"/>
      <c r="M58" s="141"/>
      <c r="N58" s="140"/>
      <c r="O58" s="140"/>
      <c r="P58" s="140"/>
      <c r="Q58" s="140"/>
      <c r="R58" s="259">
        <f t="shared" si="3"/>
        <v>1</v>
      </c>
    </row>
    <row r="59" spans="1:18" ht="15">
      <c r="A59" s="140" t="str">
        <f t="shared" si="2"/>
        <v>47-57</v>
      </c>
      <c r="B59" s="273" t="s">
        <v>98</v>
      </c>
      <c r="C59" s="272">
        <v>54115299</v>
      </c>
      <c r="D59" s="141"/>
      <c r="E59" s="271">
        <v>1</v>
      </c>
      <c r="F59" s="141"/>
      <c r="G59" s="141"/>
      <c r="H59" s="141"/>
      <c r="I59" s="141"/>
      <c r="J59" s="140"/>
      <c r="K59" s="140"/>
      <c r="L59" s="140"/>
      <c r="M59" s="141"/>
      <c r="N59" s="140"/>
      <c r="O59" s="140"/>
      <c r="P59" s="140"/>
      <c r="Q59" s="140"/>
      <c r="R59" s="259">
        <f t="shared" si="3"/>
        <v>1</v>
      </c>
    </row>
    <row r="60" spans="1:18" ht="15">
      <c r="A60" s="140" t="str">
        <f t="shared" si="2"/>
        <v>47-57</v>
      </c>
      <c r="B60" s="181" t="s">
        <v>377</v>
      </c>
      <c r="C60" s="182">
        <v>24162744</v>
      </c>
      <c r="D60" s="131"/>
      <c r="E60" s="182"/>
      <c r="F60" s="140"/>
      <c r="G60" s="140"/>
      <c r="H60" s="140"/>
      <c r="I60" s="141"/>
      <c r="J60" s="140"/>
      <c r="K60" s="140"/>
      <c r="L60" s="140"/>
      <c r="M60" s="141"/>
      <c r="N60" s="140"/>
      <c r="O60" s="216">
        <v>1</v>
      </c>
      <c r="P60" s="140"/>
      <c r="Q60" s="140"/>
      <c r="R60" s="259">
        <f t="shared" si="3"/>
        <v>1</v>
      </c>
    </row>
  </sheetData>
  <sheetProtection/>
  <mergeCells count="5">
    <mergeCell ref="A2:A3"/>
    <mergeCell ref="B2:B3"/>
    <mergeCell ref="R2:R3"/>
    <mergeCell ref="C2:C3"/>
    <mergeCell ref="D2:Q2"/>
  </mergeCells>
  <hyperlinks>
    <hyperlink ref="D3" location="Таганрог!A1" display="Таганрог"/>
    <hyperlink ref="C12" r:id="rId1" display="http://ratings.fide.com/card.phtml?event=24157570"/>
    <hyperlink ref="C16" r:id="rId2" display="http://ratings.fide.com/card.phtml?event=34135828"/>
    <hyperlink ref="C39" r:id="rId3" display="https://ratings.fide.com/card.phtml?event=4169930"/>
    <hyperlink ref="C9" r:id="rId4" display="https://ratings.fide.com/card.phtml?event=44155565"/>
    <hyperlink ref="E3" location="'Улан-Удэ'!A1" display="Улан-Удэ"/>
    <hyperlink ref="I5" r:id="rId5" display=" 24136646"/>
    <hyperlink ref="I18" r:id="rId6" display="https://ratings.fide.com/card.phtml?event=44138121"/>
    <hyperlink ref="I32" r:id="rId7" display=" 34127060"/>
    <hyperlink ref="I42" r:id="rId8" display="https://ratings.fide.com/card.phtml?event=34133817"/>
    <hyperlink ref="I59" r:id="rId9" display="https://ratings.fide.com/card.phtml?event=54115299"/>
    <hyperlink ref="G5" r:id="rId10" display=" 24136646"/>
    <hyperlink ref="G18" r:id="rId11" display="https://ratings.fide.com/card.phtml?event=44138121"/>
    <hyperlink ref="G32" r:id="rId12" display=" 34127060"/>
    <hyperlink ref="G42" r:id="rId13" display="https://ratings.fide.com/card.phtml?event=34133817"/>
    <hyperlink ref="F59" r:id="rId14" display="https://ratings.fide.com/card.phtml?event=54115299"/>
    <hyperlink ref="C5" r:id="rId15" display=" 24136646"/>
    <hyperlink ref="C18" r:id="rId16" display="https://ratings.fide.com/card.phtml?event=44138121"/>
    <hyperlink ref="C32" r:id="rId17" display=" 34127060"/>
    <hyperlink ref="C42" r:id="rId18" display="https://ratings.fide.com/card.phtml?event=34133817"/>
    <hyperlink ref="C59" r:id="rId19" display="https://ratings.fide.com/card.phtml?event=54115299"/>
    <hyperlink ref="F3" location="'3. Суздаль'!A1" display="Суздаль"/>
    <hyperlink ref="G3" location="'4. Королев'!A1" display="Королев"/>
    <hyperlink ref="H3" location="'5. Чебоксары'!A1" display="Чебоксары"/>
    <hyperlink ref="C7" r:id="rId20" display="https://ratings.fide.com/card.phtml?event=34104647"/>
    <hyperlink ref="C24" r:id="rId21" display="https://ratings.fide.com/card.phtml?event=24172936"/>
    <hyperlink ref="C35" r:id="rId22" display="https://ratings.fide.com/card.phtml?event=34100218"/>
    <hyperlink ref="C45" r:id="rId23" display="https://ratings.fide.com/card.phtml?event=34100200"/>
    <hyperlink ref="C57" r:id="rId24" display="https://ratings.fide.com/card.phtml?event=34195065"/>
    <hyperlink ref="C19" r:id="rId25" display="https://ratings.fide.com/card.phtml?event=34162191"/>
    <hyperlink ref="C30" r:id="rId26" display="https://ratings.fide.com/card.phtml?event=44151829"/>
    <hyperlink ref="C51" r:id="rId27" display="https://ratings.fide.com/card.phtml?event=34146943"/>
    <hyperlink ref="C4" r:id="rId28" display="https://ratings.fide.com/card.phtml?event=24174041"/>
    <hyperlink ref="C48" r:id="rId29" display="https://ratings.fide.com/card.phtml?event=24185280"/>
    <hyperlink ref="C40" r:id="rId30" display="https://ratings.fide.com/card.phtml?event=34100072"/>
    <hyperlink ref="C17" r:id="rId31" display="https://ratings.fide.com/card.phtml?event=24185280"/>
    <hyperlink ref="I3" location="'6. Челябинск'!A1" display="Челябинск"/>
    <hyperlink ref="J3" location="'7. Грозный'!A1" display="Грозный"/>
    <hyperlink ref="C22" r:id="rId32" display="https://ratings.fide.com/card.phtml?event=24173800"/>
    <hyperlink ref="C6" r:id="rId33" display="https://ratings.fide.com/card.phtml?event=24174513"/>
    <hyperlink ref="C58" r:id="rId34" display="https://ratings.fide.com/card.phtml?event=34127914"/>
    <hyperlink ref="C8" r:id="rId35" display="https://ratings.fide.com/card.phtml?event=24178683"/>
    <hyperlink ref="C28" r:id="rId36" display="https://ratings.fide.com/card.phtml?event=4106750"/>
    <hyperlink ref="C37" r:id="rId37" display="https://ratings.fide.com/card.phtml?event=34100234"/>
    <hyperlink ref="C52" r:id="rId38" display="https://ratings.fide.com/card.phtml?event=34127515"/>
    <hyperlink ref="K3" location="'8. Барнаул'!A1" display="Барнаул"/>
    <hyperlink ref="L3" location="'9. Владивосток'!A1" display="Владивосток"/>
    <hyperlink ref="C11" r:id="rId39" display="https://ratings.fide.com/card.phtml?event=24173819"/>
    <hyperlink ref="C15" r:id="rId40" display="https://ratings.fide.com/card.phtml?event=24182729"/>
    <hyperlink ref="C26" r:id="rId41" display="https://ratings.fide.com/card.phtml?event=34100552"/>
    <hyperlink ref="C34" r:id="rId42" display="https://ratings.fide.com/card.phtml?event=34166278"/>
    <hyperlink ref="C41" r:id="rId43" display="https://ratings.fide.com/card.phtml?event=34107352"/>
    <hyperlink ref="C44" r:id="rId44" display="https://ratings.fide.com/card.phtml?event=34119946"/>
    <hyperlink ref="C49" r:id="rId45" display="https://ratings.fide.com/card.phtml?event=24173860"/>
    <hyperlink ref="C50" r:id="rId46" display="https://ratings.fide.com/card.phtml?event=54104467"/>
    <hyperlink ref="C53" r:id="rId47" display="https://ratings.fide.com/card.phtml?event=34127620"/>
    <hyperlink ref="N3" location="'11. Избербаш '!A1" display="Избербаш"/>
    <hyperlink ref="M3" location="'10.С.Петербург'!A1" display="С.Петербург"/>
    <hyperlink ref="O3" location="'12.Кемерово'!A1" display="Кемерово"/>
    <hyperlink ref="P3" location="'13.Ставрополь'!A1" display="Ставрополь"/>
    <hyperlink ref="Q3" location="'14.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5.140625" style="0" customWidth="1"/>
    <col min="3" max="3" width="29.7109375" style="0" customWidth="1"/>
    <col min="4" max="4" width="15.00390625" style="0" customWidth="1"/>
    <col min="5" max="5" width="12.8515625" style="0" customWidth="1"/>
    <col min="6" max="6" width="27.140625" style="0" customWidth="1"/>
  </cols>
  <sheetData>
    <row r="1" spans="1:3" ht="18.75">
      <c r="A1" s="1" t="s">
        <v>115</v>
      </c>
      <c r="B1" s="5"/>
      <c r="C1" s="6"/>
    </row>
    <row r="2" spans="1:3" ht="18.75">
      <c r="A2" s="1" t="s">
        <v>24</v>
      </c>
      <c r="B2" s="5"/>
      <c r="C2" s="6"/>
    </row>
    <row r="3" spans="1:3" ht="18.75">
      <c r="A3" s="1" t="s">
        <v>111</v>
      </c>
      <c r="B3" s="5"/>
      <c r="C3" s="6"/>
    </row>
    <row r="4" spans="1:3" ht="18.75">
      <c r="A4" s="1" t="s">
        <v>33</v>
      </c>
      <c r="B4" s="5"/>
      <c r="C4" s="6"/>
    </row>
    <row r="5" spans="2:3" ht="15">
      <c r="B5" s="5"/>
      <c r="C5" s="6"/>
    </row>
    <row r="6" spans="2:3" ht="15">
      <c r="B6" s="5"/>
      <c r="C6" s="6"/>
    </row>
    <row r="7" spans="1:6" ht="15.75">
      <c r="A7" s="2" t="s">
        <v>0</v>
      </c>
      <c r="B7" s="5"/>
      <c r="C7" s="6"/>
      <c r="F7" s="19"/>
    </row>
    <row r="8" spans="1:6" ht="15.75">
      <c r="A8" s="2"/>
      <c r="B8" s="5"/>
      <c r="C8" s="6"/>
      <c r="F8" s="19"/>
    </row>
    <row r="9" spans="1:6" ht="15">
      <c r="A9" s="33" t="s">
        <v>7</v>
      </c>
      <c r="B9" s="34"/>
      <c r="C9" s="35"/>
      <c r="D9" s="36"/>
      <c r="E9" s="36"/>
      <c r="F9" s="36"/>
    </row>
    <row r="10" spans="1:6" ht="15">
      <c r="A10" s="10" t="s">
        <v>4</v>
      </c>
      <c r="B10" s="11" t="s">
        <v>2</v>
      </c>
      <c r="C10" s="12" t="s">
        <v>3</v>
      </c>
      <c r="D10" s="10" t="s">
        <v>10</v>
      </c>
      <c r="E10" s="10" t="s">
        <v>8</v>
      </c>
      <c r="F10" s="10" t="s">
        <v>1</v>
      </c>
    </row>
    <row r="11" spans="1:9" ht="15">
      <c r="A11" s="24">
        <v>1</v>
      </c>
      <c r="B11" s="14" t="s">
        <v>28</v>
      </c>
      <c r="C11" s="14" t="s">
        <v>23</v>
      </c>
      <c r="D11" s="25">
        <v>31603</v>
      </c>
      <c r="E11" s="17">
        <v>2675</v>
      </c>
      <c r="F11" s="17">
        <v>240</v>
      </c>
      <c r="I11" s="9"/>
    </row>
    <row r="12" spans="1:9" ht="15">
      <c r="A12" s="24">
        <v>2</v>
      </c>
      <c r="B12" s="14" t="s">
        <v>34</v>
      </c>
      <c r="C12" s="14" t="s">
        <v>32</v>
      </c>
      <c r="D12" s="25">
        <v>28593</v>
      </c>
      <c r="E12" s="17">
        <v>2670</v>
      </c>
      <c r="F12" s="17">
        <v>204</v>
      </c>
      <c r="I12" s="9"/>
    </row>
    <row r="13" spans="1:9" ht="15">
      <c r="A13" s="24">
        <v>3</v>
      </c>
      <c r="B13" s="14" t="s">
        <v>31</v>
      </c>
      <c r="C13" s="14" t="s">
        <v>30</v>
      </c>
      <c r="D13" s="25">
        <v>30000</v>
      </c>
      <c r="E13" s="17">
        <v>2577</v>
      </c>
      <c r="F13" s="17">
        <v>180</v>
      </c>
      <c r="I13" s="9"/>
    </row>
    <row r="14" spans="1:9" ht="15">
      <c r="A14" s="24">
        <v>4</v>
      </c>
      <c r="B14" s="14" t="s">
        <v>5</v>
      </c>
      <c r="C14" s="14" t="s">
        <v>12</v>
      </c>
      <c r="D14" s="25">
        <v>30244</v>
      </c>
      <c r="E14" s="17">
        <v>2638</v>
      </c>
      <c r="F14" s="17">
        <v>162</v>
      </c>
      <c r="I14" s="9"/>
    </row>
    <row r="15" spans="1:9" ht="15">
      <c r="A15" s="24">
        <v>5</v>
      </c>
      <c r="B15" s="14" t="s">
        <v>35</v>
      </c>
      <c r="C15" s="14" t="s">
        <v>38</v>
      </c>
      <c r="D15" s="25">
        <v>27067</v>
      </c>
      <c r="E15" s="17">
        <v>2594</v>
      </c>
      <c r="F15" s="17">
        <v>144</v>
      </c>
      <c r="I15" s="9"/>
    </row>
    <row r="16" spans="1:9" ht="15">
      <c r="A16" s="24">
        <v>6</v>
      </c>
      <c r="B16" s="14" t="s">
        <v>18</v>
      </c>
      <c r="C16" s="14" t="s">
        <v>12</v>
      </c>
      <c r="D16" s="25">
        <v>31722</v>
      </c>
      <c r="E16" s="17">
        <v>1986</v>
      </c>
      <c r="F16" s="17">
        <v>126</v>
      </c>
      <c r="I16" s="9"/>
    </row>
    <row r="17" spans="1:9" ht="15">
      <c r="A17" s="24">
        <v>7</v>
      </c>
      <c r="B17" s="14" t="s">
        <v>26</v>
      </c>
      <c r="C17" s="14" t="s">
        <v>27</v>
      </c>
      <c r="D17" s="25">
        <v>31348</v>
      </c>
      <c r="E17" s="17">
        <v>2540</v>
      </c>
      <c r="F17" s="17">
        <v>108</v>
      </c>
      <c r="I17" s="9"/>
    </row>
    <row r="18" spans="1:9" ht="15">
      <c r="A18" s="24">
        <v>8</v>
      </c>
      <c r="B18" s="14" t="s">
        <v>19</v>
      </c>
      <c r="C18" s="14" t="s">
        <v>25</v>
      </c>
      <c r="D18" s="25">
        <v>36890</v>
      </c>
      <c r="E18" s="17">
        <v>2521</v>
      </c>
      <c r="F18" s="17">
        <v>90</v>
      </c>
      <c r="I18" s="9"/>
    </row>
    <row r="19" spans="1:9" ht="15">
      <c r="A19" s="24">
        <v>9</v>
      </c>
      <c r="B19" s="14" t="s">
        <v>36</v>
      </c>
      <c r="C19" s="14" t="s">
        <v>20</v>
      </c>
      <c r="D19" s="25">
        <v>30782</v>
      </c>
      <c r="E19" s="17">
        <v>2533</v>
      </c>
      <c r="F19" s="17">
        <v>60</v>
      </c>
      <c r="I19" s="9"/>
    </row>
    <row r="20" spans="1:9" ht="15">
      <c r="A20" s="24">
        <v>10</v>
      </c>
      <c r="B20" s="14" t="s">
        <v>37</v>
      </c>
      <c r="C20" s="14" t="s">
        <v>20</v>
      </c>
      <c r="D20" s="25">
        <v>31075</v>
      </c>
      <c r="E20" s="17">
        <v>2437</v>
      </c>
      <c r="F20" s="15">
        <v>42</v>
      </c>
      <c r="I20" s="9"/>
    </row>
    <row r="21" spans="1:9" ht="15">
      <c r="A21" s="26"/>
      <c r="B21" s="27"/>
      <c r="C21" s="28"/>
      <c r="D21" s="26"/>
      <c r="E21" s="26"/>
      <c r="F21" s="26"/>
      <c r="I21" s="9"/>
    </row>
    <row r="22" spans="1:9" ht="15">
      <c r="A22" s="26"/>
      <c r="B22" s="27"/>
      <c r="C22" s="28"/>
      <c r="D22" s="26"/>
      <c r="E22" s="26"/>
      <c r="F22" s="26"/>
      <c r="I22" s="9"/>
    </row>
    <row r="23" spans="1:6" ht="15">
      <c r="A23" s="37" t="s">
        <v>6</v>
      </c>
      <c r="B23" s="38"/>
      <c r="C23" s="39"/>
      <c r="D23" s="40"/>
      <c r="E23" s="40"/>
      <c r="F23" s="40"/>
    </row>
    <row r="24" spans="1:6" ht="15">
      <c r="A24" s="3" t="s">
        <v>4</v>
      </c>
      <c r="B24" s="7" t="s">
        <v>2</v>
      </c>
      <c r="C24" s="8" t="s">
        <v>3</v>
      </c>
      <c r="D24" s="3" t="s">
        <v>10</v>
      </c>
      <c r="E24" s="3" t="s">
        <v>8</v>
      </c>
      <c r="F24" s="3" t="s">
        <v>1</v>
      </c>
    </row>
    <row r="25" spans="1:6" ht="15">
      <c r="A25" s="24">
        <v>1</v>
      </c>
      <c r="B25" s="20" t="s">
        <v>29</v>
      </c>
      <c r="C25" s="14" t="s">
        <v>20</v>
      </c>
      <c r="D25" s="29" t="s">
        <v>39</v>
      </c>
      <c r="E25" s="29">
        <v>2249</v>
      </c>
      <c r="F25" s="15">
        <v>10</v>
      </c>
    </row>
    <row r="26" spans="1:6" ht="15">
      <c r="A26" s="24">
        <v>2</v>
      </c>
      <c r="B26" s="14" t="s">
        <v>22</v>
      </c>
      <c r="C26" s="14" t="s">
        <v>23</v>
      </c>
      <c r="D26" s="29" t="s">
        <v>40</v>
      </c>
      <c r="E26" s="29">
        <v>2213</v>
      </c>
      <c r="F26" s="15">
        <v>7</v>
      </c>
    </row>
    <row r="27" spans="1:6" ht="15">
      <c r="A27" s="24">
        <v>3</v>
      </c>
      <c r="B27" s="20" t="s">
        <v>41</v>
      </c>
      <c r="C27" s="20" t="s">
        <v>25</v>
      </c>
      <c r="D27" s="29" t="s">
        <v>42</v>
      </c>
      <c r="E27" s="29">
        <v>2276</v>
      </c>
      <c r="F27" s="15">
        <v>4</v>
      </c>
    </row>
    <row r="28" spans="1:6" ht="15">
      <c r="A28" s="24">
        <v>4</v>
      </c>
      <c r="B28" s="20" t="s">
        <v>13</v>
      </c>
      <c r="C28" s="18" t="s">
        <v>21</v>
      </c>
      <c r="D28" s="29" t="s">
        <v>43</v>
      </c>
      <c r="E28" s="29">
        <v>2280</v>
      </c>
      <c r="F28" s="15">
        <v>2</v>
      </c>
    </row>
    <row r="29" spans="1:6" ht="15">
      <c r="A29" s="24">
        <v>5</v>
      </c>
      <c r="B29" s="20" t="s">
        <v>44</v>
      </c>
      <c r="C29" s="14" t="s">
        <v>20</v>
      </c>
      <c r="D29" s="29" t="s">
        <v>45</v>
      </c>
      <c r="E29" s="29">
        <v>2181</v>
      </c>
      <c r="F29" s="15">
        <v>1</v>
      </c>
    </row>
    <row r="30" spans="1:6" ht="15">
      <c r="A30" s="26"/>
      <c r="B30" s="27"/>
      <c r="C30" s="28"/>
      <c r="D30" s="26"/>
      <c r="E30" s="26"/>
      <c r="F30" s="26"/>
    </row>
    <row r="31" spans="1:6" ht="15">
      <c r="A31" s="26"/>
      <c r="B31" s="27"/>
      <c r="C31" s="28"/>
      <c r="D31" s="26"/>
      <c r="E31" s="26"/>
      <c r="F31" s="26"/>
    </row>
    <row r="32" spans="1:6" ht="15">
      <c r="A32" s="37" t="s">
        <v>15</v>
      </c>
      <c r="B32" s="38"/>
      <c r="C32" s="39"/>
      <c r="D32" s="40"/>
      <c r="E32" s="40"/>
      <c r="F32" s="40"/>
    </row>
    <row r="33" spans="1:6" ht="15">
      <c r="A33" s="3" t="s">
        <v>4</v>
      </c>
      <c r="B33" s="7" t="s">
        <v>2</v>
      </c>
      <c r="C33" s="8" t="s">
        <v>3</v>
      </c>
      <c r="D33" s="3" t="s">
        <v>10</v>
      </c>
      <c r="E33" s="3" t="s">
        <v>8</v>
      </c>
      <c r="F33" s="3" t="s">
        <v>1</v>
      </c>
    </row>
    <row r="34" spans="1:6" ht="15">
      <c r="A34" s="24">
        <v>1</v>
      </c>
      <c r="B34" s="23" t="s">
        <v>19</v>
      </c>
      <c r="C34" s="20" t="s">
        <v>25</v>
      </c>
      <c r="D34" s="29" t="s">
        <v>52</v>
      </c>
      <c r="E34" s="29">
        <v>2521</v>
      </c>
      <c r="F34" s="15">
        <v>10</v>
      </c>
    </row>
    <row r="35" spans="1:6" ht="15">
      <c r="A35" s="24">
        <v>2</v>
      </c>
      <c r="B35" s="21" t="s">
        <v>46</v>
      </c>
      <c r="C35" s="14" t="s">
        <v>20</v>
      </c>
      <c r="D35" s="30" t="s">
        <v>47</v>
      </c>
      <c r="E35" s="30">
        <v>2385</v>
      </c>
      <c r="F35" s="13">
        <v>7</v>
      </c>
    </row>
    <row r="36" spans="1:6" ht="15">
      <c r="A36" s="24">
        <v>3</v>
      </c>
      <c r="B36" s="14" t="s">
        <v>48</v>
      </c>
      <c r="C36" s="14" t="s">
        <v>20</v>
      </c>
      <c r="D36" s="29" t="s">
        <v>49</v>
      </c>
      <c r="E36" s="29">
        <v>2235</v>
      </c>
      <c r="F36" s="15">
        <v>4</v>
      </c>
    </row>
    <row r="37" spans="1:6" ht="15">
      <c r="A37" s="24">
        <v>4</v>
      </c>
      <c r="B37" s="14" t="s">
        <v>50</v>
      </c>
      <c r="C37" s="14" t="s">
        <v>27</v>
      </c>
      <c r="D37" s="29" t="s">
        <v>51</v>
      </c>
      <c r="E37" s="29">
        <v>2258</v>
      </c>
      <c r="F37" s="15">
        <v>2</v>
      </c>
    </row>
    <row r="38" spans="1:6" ht="15">
      <c r="A38" s="24">
        <v>5</v>
      </c>
      <c r="B38" s="14" t="s">
        <v>53</v>
      </c>
      <c r="C38" s="14" t="s">
        <v>20</v>
      </c>
      <c r="D38" s="29" t="s">
        <v>51</v>
      </c>
      <c r="E38" s="29">
        <v>2102</v>
      </c>
      <c r="F38" s="15">
        <v>1</v>
      </c>
    </row>
    <row r="39" spans="1:6" ht="15">
      <c r="A39" s="26"/>
      <c r="B39" s="27"/>
      <c r="C39" s="28"/>
      <c r="D39" s="26"/>
      <c r="E39" s="26"/>
      <c r="F39" s="26"/>
    </row>
    <row r="40" spans="1:6" ht="15">
      <c r="A40" s="26"/>
      <c r="B40" s="27"/>
      <c r="C40" s="28"/>
      <c r="D40" s="26"/>
      <c r="E40" s="26"/>
      <c r="F40" s="26"/>
    </row>
    <row r="41" spans="1:6" ht="15">
      <c r="A41" s="37" t="s">
        <v>16</v>
      </c>
      <c r="B41" s="38"/>
      <c r="C41" s="39"/>
      <c r="D41" s="40"/>
      <c r="E41" s="40"/>
      <c r="F41" s="40"/>
    </row>
    <row r="42" spans="1:6" ht="15">
      <c r="A42" s="3" t="s">
        <v>4</v>
      </c>
      <c r="B42" s="7" t="s">
        <v>2</v>
      </c>
      <c r="C42" s="8" t="s">
        <v>3</v>
      </c>
      <c r="D42" s="3" t="s">
        <v>10</v>
      </c>
      <c r="E42" s="3" t="s">
        <v>8</v>
      </c>
      <c r="F42" s="3" t="s">
        <v>1</v>
      </c>
    </row>
    <row r="43" spans="1:6" ht="15">
      <c r="A43" s="24">
        <v>1</v>
      </c>
      <c r="B43" s="14" t="s">
        <v>13</v>
      </c>
      <c r="C43" s="14" t="s">
        <v>21</v>
      </c>
      <c r="D43" s="31" t="s">
        <v>43</v>
      </c>
      <c r="E43" s="29">
        <v>2280</v>
      </c>
      <c r="F43" s="15">
        <v>10</v>
      </c>
    </row>
    <row r="44" spans="1:6" ht="15">
      <c r="A44" s="24">
        <v>2</v>
      </c>
      <c r="B44" s="14" t="s">
        <v>54</v>
      </c>
      <c r="C44" s="14" t="s">
        <v>20</v>
      </c>
      <c r="D44" s="31" t="s">
        <v>49</v>
      </c>
      <c r="E44" s="29">
        <v>1779</v>
      </c>
      <c r="F44" s="15">
        <v>7</v>
      </c>
    </row>
    <row r="45" spans="1:6" ht="15">
      <c r="A45" s="24">
        <v>3</v>
      </c>
      <c r="B45" s="14" t="s">
        <v>55</v>
      </c>
      <c r="C45" s="20" t="s">
        <v>32</v>
      </c>
      <c r="D45" s="31" t="s">
        <v>43</v>
      </c>
      <c r="E45" s="29">
        <v>1939</v>
      </c>
      <c r="F45" s="15">
        <v>4</v>
      </c>
    </row>
    <row r="46" spans="1:6" ht="15">
      <c r="A46" s="24">
        <v>4</v>
      </c>
      <c r="B46" s="14" t="s">
        <v>56</v>
      </c>
      <c r="C46" s="14" t="s">
        <v>20</v>
      </c>
      <c r="D46" s="31" t="s">
        <v>47</v>
      </c>
      <c r="E46" s="29">
        <v>2204</v>
      </c>
      <c r="F46" s="15">
        <v>2</v>
      </c>
    </row>
    <row r="47" spans="1:6" ht="15">
      <c r="A47" s="24">
        <v>5</v>
      </c>
      <c r="B47" s="14" t="s">
        <v>57</v>
      </c>
      <c r="C47" s="14" t="s">
        <v>59</v>
      </c>
      <c r="D47" s="31" t="s">
        <v>58</v>
      </c>
      <c r="E47" s="29">
        <v>1622</v>
      </c>
      <c r="F47" s="15">
        <v>1</v>
      </c>
    </row>
    <row r="49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7">
      <selection activeCell="F54" sqref="F54"/>
    </sheetView>
  </sheetViews>
  <sheetFormatPr defaultColWidth="9.140625" defaultRowHeight="15"/>
  <cols>
    <col min="2" max="2" width="27.00390625" style="0" customWidth="1"/>
    <col min="3" max="3" width="29.7109375" style="0" customWidth="1"/>
    <col min="4" max="4" width="15.00390625" style="0" customWidth="1"/>
    <col min="5" max="5" width="12.8515625" style="0" customWidth="1"/>
    <col min="6" max="6" width="12.57421875" style="0" customWidth="1"/>
  </cols>
  <sheetData>
    <row r="1" spans="1:3" ht="18.75">
      <c r="A1" s="1" t="s">
        <v>115</v>
      </c>
      <c r="B1" s="5"/>
      <c r="C1" s="6"/>
    </row>
    <row r="2" spans="1:3" ht="18.75">
      <c r="A2" s="1" t="s">
        <v>61</v>
      </c>
      <c r="B2" s="5"/>
      <c r="C2" s="6"/>
    </row>
    <row r="3" spans="1:3" ht="18.75">
      <c r="A3" s="1" t="s">
        <v>112</v>
      </c>
      <c r="B3" s="5"/>
      <c r="C3" s="6"/>
    </row>
    <row r="4" spans="1:3" ht="18.75">
      <c r="A4" s="1" t="s">
        <v>62</v>
      </c>
      <c r="B4" s="5"/>
      <c r="C4" s="6"/>
    </row>
    <row r="5" spans="2:3" ht="15">
      <c r="B5" s="5"/>
      <c r="C5" s="6"/>
    </row>
    <row r="6" spans="2:3" ht="15">
      <c r="B6" s="5"/>
      <c r="C6" s="6"/>
    </row>
    <row r="7" spans="1:6" ht="15.75">
      <c r="A7" s="2" t="s">
        <v>0</v>
      </c>
      <c r="B7" s="5"/>
      <c r="C7" s="6"/>
      <c r="F7" s="19"/>
    </row>
    <row r="8" spans="1:6" ht="15.75">
      <c r="A8" s="2"/>
      <c r="B8" s="5"/>
      <c r="C8" s="6"/>
      <c r="F8" s="19"/>
    </row>
    <row r="9" spans="1:6" ht="15">
      <c r="A9" s="33" t="s">
        <v>7</v>
      </c>
      <c r="B9" s="40"/>
      <c r="C9" s="35"/>
      <c r="D9" s="36"/>
      <c r="E9" s="36"/>
      <c r="F9" s="36"/>
    </row>
    <row r="10" spans="1:6" ht="45">
      <c r="A10" s="10" t="s">
        <v>4</v>
      </c>
      <c r="B10" s="11" t="s">
        <v>2</v>
      </c>
      <c r="C10" s="12" t="s">
        <v>3</v>
      </c>
      <c r="D10" s="10" t="s">
        <v>10</v>
      </c>
      <c r="E10" s="10" t="s">
        <v>8</v>
      </c>
      <c r="F10" s="45" t="s">
        <v>1</v>
      </c>
    </row>
    <row r="11" spans="1:9" ht="15.75">
      <c r="A11" s="24">
        <v>1</v>
      </c>
      <c r="B11" s="42" t="s">
        <v>18</v>
      </c>
      <c r="C11" s="42" t="s">
        <v>12</v>
      </c>
      <c r="D11" s="42">
        <v>1986</v>
      </c>
      <c r="E11" s="50">
        <v>2617</v>
      </c>
      <c r="F11" s="42">
        <v>325</v>
      </c>
      <c r="G11" s="48"/>
      <c r="I11" s="9"/>
    </row>
    <row r="12" spans="1:9" ht="15.75">
      <c r="A12" s="24">
        <v>2</v>
      </c>
      <c r="B12" s="42" t="s">
        <v>70</v>
      </c>
      <c r="C12" s="42" t="s">
        <v>59</v>
      </c>
      <c r="D12" s="43">
        <v>1987</v>
      </c>
      <c r="E12" s="50">
        <v>2660</v>
      </c>
      <c r="F12" s="42">
        <v>280</v>
      </c>
      <c r="G12" s="48"/>
      <c r="I12" s="9"/>
    </row>
    <row r="13" spans="1:9" ht="15.75">
      <c r="A13" s="24">
        <v>3</v>
      </c>
      <c r="B13" s="42" t="s">
        <v>71</v>
      </c>
      <c r="C13" s="42" t="s">
        <v>12</v>
      </c>
      <c r="D13" s="43">
        <v>1986</v>
      </c>
      <c r="E13" s="50">
        <v>2567</v>
      </c>
      <c r="F13" s="42">
        <v>247</v>
      </c>
      <c r="G13" s="48"/>
      <c r="I13" s="9"/>
    </row>
    <row r="14" spans="1:9" ht="15.75">
      <c r="A14" s="24">
        <v>4</v>
      </c>
      <c r="B14" s="42" t="s">
        <v>63</v>
      </c>
      <c r="C14" s="42" t="s">
        <v>64</v>
      </c>
      <c r="D14" s="42">
        <v>1998</v>
      </c>
      <c r="E14" s="50">
        <v>2416</v>
      </c>
      <c r="F14" s="42">
        <v>221</v>
      </c>
      <c r="G14" s="48"/>
      <c r="I14" s="9"/>
    </row>
    <row r="15" spans="1:9" ht="15.75">
      <c r="A15" s="24">
        <v>5</v>
      </c>
      <c r="B15" s="42" t="s">
        <v>65</v>
      </c>
      <c r="C15" s="42" t="s">
        <v>105</v>
      </c>
      <c r="D15" s="44">
        <v>33085</v>
      </c>
      <c r="E15" s="47">
        <v>2359</v>
      </c>
      <c r="F15" s="42">
        <v>195</v>
      </c>
      <c r="G15" s="48"/>
      <c r="I15" s="9"/>
    </row>
    <row r="16" spans="1:9" ht="15.75">
      <c r="A16" s="24">
        <v>6</v>
      </c>
      <c r="B16" s="42" t="s">
        <v>67</v>
      </c>
      <c r="C16" s="42" t="s">
        <v>105</v>
      </c>
      <c r="D16" s="44">
        <v>31426</v>
      </c>
      <c r="E16" s="47">
        <v>2313</v>
      </c>
      <c r="F16" s="42">
        <v>169</v>
      </c>
      <c r="G16" s="49"/>
      <c r="I16" s="9"/>
    </row>
    <row r="17" spans="1:9" ht="15.75">
      <c r="A17" s="24">
        <v>7</v>
      </c>
      <c r="B17" s="42" t="s">
        <v>36</v>
      </c>
      <c r="C17" s="42" t="s">
        <v>106</v>
      </c>
      <c r="D17" s="42">
        <v>1984</v>
      </c>
      <c r="E17" s="47">
        <v>2534</v>
      </c>
      <c r="F17" s="42">
        <v>143</v>
      </c>
      <c r="G17" s="48"/>
      <c r="I17" s="9"/>
    </row>
    <row r="18" spans="1:9" ht="15.75">
      <c r="A18" s="24">
        <v>8</v>
      </c>
      <c r="B18" s="42" t="s">
        <v>72</v>
      </c>
      <c r="C18" s="42" t="s">
        <v>105</v>
      </c>
      <c r="D18" s="44">
        <v>31325</v>
      </c>
      <c r="E18" s="47">
        <v>2344</v>
      </c>
      <c r="F18" s="42">
        <v>117</v>
      </c>
      <c r="G18" s="49"/>
      <c r="I18" s="9"/>
    </row>
    <row r="19" spans="1:9" ht="15.75">
      <c r="A19" s="24">
        <v>9</v>
      </c>
      <c r="B19" s="42" t="s">
        <v>73</v>
      </c>
      <c r="C19" s="42" t="s">
        <v>105</v>
      </c>
      <c r="D19" s="44">
        <v>32562</v>
      </c>
      <c r="E19" s="47">
        <v>2349</v>
      </c>
      <c r="F19" s="42">
        <v>91</v>
      </c>
      <c r="G19" s="49"/>
      <c r="I19" s="9"/>
    </row>
    <row r="20" spans="1:9" ht="15.75">
      <c r="A20" s="24">
        <v>10</v>
      </c>
      <c r="B20" s="42" t="s">
        <v>74</v>
      </c>
      <c r="C20" s="42" t="s">
        <v>105</v>
      </c>
      <c r="D20" s="44">
        <v>31457</v>
      </c>
      <c r="E20" s="47">
        <v>2385</v>
      </c>
      <c r="F20" s="42">
        <v>65</v>
      </c>
      <c r="G20" s="48"/>
      <c r="I20" s="9"/>
    </row>
    <row r="21" spans="1:9" ht="15.75">
      <c r="A21" s="24">
        <v>11</v>
      </c>
      <c r="B21" s="42" t="s">
        <v>75</v>
      </c>
      <c r="C21" s="42" t="s">
        <v>105</v>
      </c>
      <c r="D21" s="44">
        <v>21316</v>
      </c>
      <c r="E21" s="47">
        <v>2239</v>
      </c>
      <c r="F21" s="42">
        <v>52</v>
      </c>
      <c r="G21" s="48"/>
      <c r="I21" s="9"/>
    </row>
    <row r="22" spans="1:9" ht="15.75">
      <c r="A22" s="24">
        <v>12</v>
      </c>
      <c r="B22" s="42" t="s">
        <v>76</v>
      </c>
      <c r="C22" s="42" t="s">
        <v>107</v>
      </c>
      <c r="D22" s="42">
        <v>1974</v>
      </c>
      <c r="E22" s="47">
        <v>2431</v>
      </c>
      <c r="F22" s="42">
        <v>52</v>
      </c>
      <c r="G22" s="48"/>
      <c r="I22" s="9"/>
    </row>
    <row r="23" spans="1:9" ht="15.75">
      <c r="A23" s="24">
        <v>13</v>
      </c>
      <c r="B23" s="42" t="s">
        <v>77</v>
      </c>
      <c r="C23" s="42" t="s">
        <v>105</v>
      </c>
      <c r="D23" s="42">
        <v>1969</v>
      </c>
      <c r="E23" s="47">
        <v>2338</v>
      </c>
      <c r="F23" s="42">
        <v>52</v>
      </c>
      <c r="G23" s="48"/>
      <c r="I23" s="9"/>
    </row>
    <row r="24" spans="1:9" ht="15.75">
      <c r="A24" s="24">
        <v>14</v>
      </c>
      <c r="B24" s="42" t="s">
        <v>78</v>
      </c>
      <c r="C24" s="42" t="s">
        <v>108</v>
      </c>
      <c r="D24" s="42">
        <v>1978</v>
      </c>
      <c r="E24" s="47">
        <v>2118</v>
      </c>
      <c r="F24" s="42">
        <v>52</v>
      </c>
      <c r="G24" s="48"/>
      <c r="I24" s="9"/>
    </row>
    <row r="25" spans="1:9" ht="15.75">
      <c r="A25" s="24">
        <v>15</v>
      </c>
      <c r="B25" s="42" t="s">
        <v>79</v>
      </c>
      <c r="C25" s="42" t="s">
        <v>105</v>
      </c>
      <c r="D25" s="44">
        <v>20270</v>
      </c>
      <c r="E25" s="47">
        <v>2150</v>
      </c>
      <c r="F25" s="42">
        <v>52</v>
      </c>
      <c r="G25" s="48"/>
      <c r="I25" s="9"/>
    </row>
    <row r="26" spans="1:9" ht="15.75">
      <c r="A26" s="24">
        <v>16</v>
      </c>
      <c r="B26" s="42" t="s">
        <v>80</v>
      </c>
      <c r="C26" s="42" t="s">
        <v>69</v>
      </c>
      <c r="D26" s="44">
        <v>35632</v>
      </c>
      <c r="E26" s="47">
        <v>2449</v>
      </c>
      <c r="F26" s="42">
        <v>52</v>
      </c>
      <c r="G26" s="48"/>
      <c r="I26" s="9"/>
    </row>
    <row r="27" spans="1:9" ht="15.75">
      <c r="A27" s="24">
        <v>17</v>
      </c>
      <c r="B27" s="42" t="s">
        <v>81</v>
      </c>
      <c r="C27" s="42" t="s">
        <v>109</v>
      </c>
      <c r="D27" s="42">
        <v>1966</v>
      </c>
      <c r="E27" s="47">
        <v>2504</v>
      </c>
      <c r="F27" s="42">
        <v>52</v>
      </c>
      <c r="G27" s="48"/>
      <c r="I27" s="9"/>
    </row>
    <row r="28" spans="1:9" ht="18.75" customHeight="1">
      <c r="A28" s="24">
        <v>18</v>
      </c>
      <c r="B28" s="42" t="s">
        <v>82</v>
      </c>
      <c r="C28" s="42" t="s">
        <v>105</v>
      </c>
      <c r="D28" s="42">
        <v>1989</v>
      </c>
      <c r="E28" s="47">
        <v>2214</v>
      </c>
      <c r="F28" s="42">
        <v>52</v>
      </c>
      <c r="G28" s="48"/>
      <c r="I28" s="9"/>
    </row>
    <row r="29" spans="1:9" ht="15.75">
      <c r="A29" s="24">
        <v>19</v>
      </c>
      <c r="B29" s="42" t="s">
        <v>83</v>
      </c>
      <c r="C29" s="42" t="s">
        <v>69</v>
      </c>
      <c r="D29" s="44">
        <v>30369</v>
      </c>
      <c r="E29" s="47">
        <v>2332</v>
      </c>
      <c r="F29" s="42">
        <v>52</v>
      </c>
      <c r="G29" s="48"/>
      <c r="I29" s="9"/>
    </row>
    <row r="30" spans="1:9" ht="15.75">
      <c r="A30" s="24">
        <v>20</v>
      </c>
      <c r="B30" s="42" t="s">
        <v>84</v>
      </c>
      <c r="C30" s="42" t="s">
        <v>105</v>
      </c>
      <c r="D30" s="42">
        <v>1966</v>
      </c>
      <c r="E30" s="47">
        <v>1968</v>
      </c>
      <c r="F30" s="42">
        <v>52</v>
      </c>
      <c r="G30" s="48"/>
      <c r="I30" s="9"/>
    </row>
    <row r="31" spans="1:9" ht="15.75">
      <c r="A31" s="24">
        <v>21</v>
      </c>
      <c r="B31" s="42" t="s">
        <v>85</v>
      </c>
      <c r="C31" s="42" t="s">
        <v>105</v>
      </c>
      <c r="D31" s="44">
        <v>28277</v>
      </c>
      <c r="E31" s="47">
        <v>2130</v>
      </c>
      <c r="F31" s="42">
        <v>52</v>
      </c>
      <c r="G31" s="48"/>
      <c r="I31" s="9"/>
    </row>
    <row r="32" spans="1:9" ht="15.75">
      <c r="A32" s="24">
        <v>22</v>
      </c>
      <c r="B32" s="42" t="s">
        <v>86</v>
      </c>
      <c r="C32" s="42" t="s">
        <v>105</v>
      </c>
      <c r="D32" s="44">
        <v>26419</v>
      </c>
      <c r="E32" s="47">
        <v>2208</v>
      </c>
      <c r="F32" s="42">
        <v>52</v>
      </c>
      <c r="G32" s="48"/>
      <c r="I32" s="9"/>
    </row>
    <row r="33" spans="1:9" ht="15.75">
      <c r="A33" s="24">
        <v>23</v>
      </c>
      <c r="B33" s="42" t="s">
        <v>87</v>
      </c>
      <c r="C33" s="42" t="s">
        <v>105</v>
      </c>
      <c r="D33" s="44">
        <v>36386</v>
      </c>
      <c r="E33" s="47">
        <v>2093</v>
      </c>
      <c r="F33" s="42">
        <v>52</v>
      </c>
      <c r="G33" s="48"/>
      <c r="I33" s="9"/>
    </row>
    <row r="34" spans="1:9" ht="15.75">
      <c r="A34" s="24">
        <v>24</v>
      </c>
      <c r="B34" s="42" t="s">
        <v>88</v>
      </c>
      <c r="C34" s="42" t="s">
        <v>108</v>
      </c>
      <c r="D34" s="44">
        <v>19748</v>
      </c>
      <c r="E34" s="47">
        <v>2279</v>
      </c>
      <c r="F34" s="42">
        <v>52</v>
      </c>
      <c r="G34" s="48"/>
      <c r="I34" s="9"/>
    </row>
    <row r="35" spans="1:9" ht="15">
      <c r="A35" s="26"/>
      <c r="B35" s="27"/>
      <c r="C35" s="28"/>
      <c r="D35" s="26"/>
      <c r="E35" s="26"/>
      <c r="F35" s="26"/>
      <c r="I35" s="9"/>
    </row>
    <row r="36" spans="1:9" ht="15">
      <c r="A36" s="37" t="s">
        <v>6</v>
      </c>
      <c r="B36" s="38"/>
      <c r="C36" s="39"/>
      <c r="D36" s="40"/>
      <c r="E36" s="40"/>
      <c r="F36" s="40"/>
      <c r="I36" s="9"/>
    </row>
    <row r="37" spans="1:9" ht="45">
      <c r="A37" s="3" t="s">
        <v>4</v>
      </c>
      <c r="B37" s="7" t="s">
        <v>2</v>
      </c>
      <c r="C37" s="8" t="s">
        <v>3</v>
      </c>
      <c r="D37" s="3" t="s">
        <v>10</v>
      </c>
      <c r="E37" s="3" t="s">
        <v>8</v>
      </c>
      <c r="F37" s="45" t="s">
        <v>1</v>
      </c>
      <c r="I37" s="9"/>
    </row>
    <row r="38" spans="1:9" ht="15.75">
      <c r="A38" s="24">
        <v>1</v>
      </c>
      <c r="B38" s="51" t="s">
        <v>73</v>
      </c>
      <c r="C38" s="51" t="s">
        <v>66</v>
      </c>
      <c r="D38" s="52">
        <v>32562</v>
      </c>
      <c r="E38" s="53">
        <v>2349</v>
      </c>
      <c r="F38" s="15">
        <v>10</v>
      </c>
      <c r="G38" s="55"/>
      <c r="I38" s="9"/>
    </row>
    <row r="39" spans="1:9" ht="15.75">
      <c r="A39" s="24">
        <v>2</v>
      </c>
      <c r="B39" s="51" t="s">
        <v>83</v>
      </c>
      <c r="C39" s="51" t="s">
        <v>69</v>
      </c>
      <c r="D39" s="54">
        <v>30369</v>
      </c>
      <c r="E39" s="53">
        <v>2332</v>
      </c>
      <c r="F39" s="15">
        <v>7</v>
      </c>
      <c r="G39" s="56"/>
      <c r="I39" s="9"/>
    </row>
    <row r="40" spans="1:9" ht="15.75">
      <c r="A40" s="24">
        <v>3</v>
      </c>
      <c r="B40" s="51" t="s">
        <v>89</v>
      </c>
      <c r="C40" s="51" t="s">
        <v>69</v>
      </c>
      <c r="D40" s="54">
        <v>32086</v>
      </c>
      <c r="E40" s="53">
        <v>2118</v>
      </c>
      <c r="F40" s="15">
        <v>4</v>
      </c>
      <c r="G40" s="56"/>
      <c r="I40" s="9"/>
    </row>
    <row r="41" spans="1:9" ht="15.75">
      <c r="A41" s="24">
        <v>4</v>
      </c>
      <c r="B41" s="51" t="s">
        <v>90</v>
      </c>
      <c r="C41" s="51" t="s">
        <v>66</v>
      </c>
      <c r="D41" s="52">
        <v>35871</v>
      </c>
      <c r="E41" s="53">
        <v>1860</v>
      </c>
      <c r="F41" s="15">
        <v>2</v>
      </c>
      <c r="G41" s="56"/>
      <c r="I41" s="9"/>
    </row>
    <row r="42" spans="1:9" ht="15.75">
      <c r="A42" s="24">
        <v>5</v>
      </c>
      <c r="B42" s="51" t="s">
        <v>91</v>
      </c>
      <c r="C42" s="51" t="s">
        <v>68</v>
      </c>
      <c r="D42" s="52">
        <v>34054</v>
      </c>
      <c r="E42" s="51">
        <v>2169</v>
      </c>
      <c r="F42" s="15">
        <v>1</v>
      </c>
      <c r="G42" s="56"/>
      <c r="I42" s="9"/>
    </row>
    <row r="43" spans="1:9" ht="15">
      <c r="A43" s="26"/>
      <c r="B43" s="27"/>
      <c r="C43" s="28"/>
      <c r="D43" s="26"/>
      <c r="E43" s="26"/>
      <c r="F43" s="26"/>
      <c r="I43" s="9"/>
    </row>
    <row r="44" spans="1:9" ht="15">
      <c r="A44" s="26"/>
      <c r="B44" s="27"/>
      <c r="C44" s="28"/>
      <c r="D44" s="26"/>
      <c r="E44" s="26"/>
      <c r="F44" s="26"/>
      <c r="I44" s="9"/>
    </row>
    <row r="45" spans="1:9" ht="15">
      <c r="A45" s="37" t="s">
        <v>15</v>
      </c>
      <c r="B45" s="38"/>
      <c r="C45" s="39"/>
      <c r="D45" s="40"/>
      <c r="E45" s="40"/>
      <c r="F45" s="40"/>
      <c r="I45" s="9"/>
    </row>
    <row r="46" spans="1:9" ht="45">
      <c r="A46" s="3" t="s">
        <v>4</v>
      </c>
      <c r="B46" s="7" t="s">
        <v>2</v>
      </c>
      <c r="C46" s="8" t="s">
        <v>3</v>
      </c>
      <c r="D46" s="3" t="s">
        <v>10</v>
      </c>
      <c r="E46" s="3" t="s">
        <v>8</v>
      </c>
      <c r="F46" s="45" t="s">
        <v>1</v>
      </c>
      <c r="I46" s="9"/>
    </row>
    <row r="47" spans="1:9" ht="15.75">
      <c r="A47" s="51">
        <v>1</v>
      </c>
      <c r="B47" s="51" t="s">
        <v>63</v>
      </c>
      <c r="C47" s="51" t="s">
        <v>64</v>
      </c>
      <c r="D47" s="52">
        <v>35851</v>
      </c>
      <c r="E47" s="57">
        <v>2416</v>
      </c>
      <c r="F47" s="15">
        <v>10</v>
      </c>
      <c r="G47" s="56"/>
      <c r="I47" s="9"/>
    </row>
    <row r="48" spans="1:9" ht="15.75">
      <c r="A48" s="51">
        <v>3</v>
      </c>
      <c r="B48" s="51" t="s">
        <v>87</v>
      </c>
      <c r="C48" s="51" t="s">
        <v>66</v>
      </c>
      <c r="D48" s="54">
        <v>36386</v>
      </c>
      <c r="E48" s="57">
        <v>2093</v>
      </c>
      <c r="F48" s="15">
        <v>7</v>
      </c>
      <c r="G48" s="56"/>
      <c r="I48" s="9"/>
    </row>
    <row r="49" spans="1:9" ht="15.75">
      <c r="A49" s="51">
        <v>4</v>
      </c>
      <c r="B49" s="51" t="s">
        <v>92</v>
      </c>
      <c r="C49" s="51" t="s">
        <v>66</v>
      </c>
      <c r="D49" s="54">
        <v>1999</v>
      </c>
      <c r="E49" s="57">
        <v>1955</v>
      </c>
      <c r="F49" s="15">
        <v>4</v>
      </c>
      <c r="G49" s="56"/>
      <c r="I49" s="9"/>
    </row>
    <row r="50" spans="1:9" ht="15.75">
      <c r="A50" s="51">
        <v>5</v>
      </c>
      <c r="B50" s="51" t="s">
        <v>93</v>
      </c>
      <c r="C50" s="51" t="s">
        <v>66</v>
      </c>
      <c r="D50" s="52">
        <v>38022</v>
      </c>
      <c r="E50" s="57">
        <v>1706</v>
      </c>
      <c r="F50" s="15">
        <v>2</v>
      </c>
      <c r="G50" s="56"/>
      <c r="I50" s="9"/>
    </row>
    <row r="51" spans="1:9" ht="15.75">
      <c r="A51" s="51">
        <v>6</v>
      </c>
      <c r="B51" s="51" t="s">
        <v>94</v>
      </c>
      <c r="C51" s="51" t="s">
        <v>66</v>
      </c>
      <c r="D51" s="52">
        <v>37793</v>
      </c>
      <c r="E51" s="58">
        <v>1846</v>
      </c>
      <c r="F51" s="15">
        <v>1</v>
      </c>
      <c r="G51" s="56"/>
      <c r="I51" s="9"/>
    </row>
    <row r="52" spans="1:9" ht="15">
      <c r="A52" s="26"/>
      <c r="B52" s="27"/>
      <c r="C52" s="28"/>
      <c r="D52" s="26"/>
      <c r="E52" s="26"/>
      <c r="F52" s="26"/>
      <c r="I52" s="9"/>
    </row>
    <row r="53" spans="1:6" ht="15">
      <c r="A53" s="37" t="s">
        <v>16</v>
      </c>
      <c r="B53" s="38"/>
      <c r="C53" s="39"/>
      <c r="D53" s="40"/>
      <c r="E53" s="40"/>
      <c r="F53" s="40"/>
    </row>
    <row r="54" spans="1:6" ht="45">
      <c r="A54" s="3" t="s">
        <v>4</v>
      </c>
      <c r="B54" s="7" t="s">
        <v>2</v>
      </c>
      <c r="C54" s="8" t="s">
        <v>3</v>
      </c>
      <c r="D54" s="3" t="s">
        <v>10</v>
      </c>
      <c r="E54" s="3" t="s">
        <v>8</v>
      </c>
      <c r="F54" s="45" t="s">
        <v>1</v>
      </c>
    </row>
    <row r="55" spans="1:7" ht="15.75">
      <c r="A55" s="24">
        <v>1</v>
      </c>
      <c r="B55" s="51" t="s">
        <v>90</v>
      </c>
      <c r="C55" s="51" t="s">
        <v>66</v>
      </c>
      <c r="D55" s="52">
        <v>35871</v>
      </c>
      <c r="E55" s="53">
        <v>1860</v>
      </c>
      <c r="F55" s="15">
        <v>10</v>
      </c>
      <c r="G55" s="56"/>
    </row>
    <row r="56" spans="1:7" ht="15.75">
      <c r="A56" s="24">
        <v>2</v>
      </c>
      <c r="B56" s="51" t="s">
        <v>95</v>
      </c>
      <c r="C56" s="51" t="s">
        <v>66</v>
      </c>
      <c r="D56" s="54">
        <v>39071</v>
      </c>
      <c r="E56" s="53">
        <v>1364</v>
      </c>
      <c r="F56" s="15">
        <v>7</v>
      </c>
      <c r="G56" s="56"/>
    </row>
    <row r="57" spans="1:7" ht="15.75">
      <c r="A57" s="24">
        <v>3</v>
      </c>
      <c r="B57" s="51" t="s">
        <v>96</v>
      </c>
      <c r="C57" s="51" t="s">
        <v>66</v>
      </c>
      <c r="D57" s="54">
        <v>37610</v>
      </c>
      <c r="E57" s="53">
        <v>1800</v>
      </c>
      <c r="F57" s="15">
        <v>4</v>
      </c>
      <c r="G57" s="56"/>
    </row>
    <row r="58" spans="1:7" ht="15.75">
      <c r="A58" s="24">
        <v>4</v>
      </c>
      <c r="B58" s="51" t="s">
        <v>97</v>
      </c>
      <c r="C58" s="51" t="s">
        <v>68</v>
      </c>
      <c r="D58" s="52">
        <v>36331</v>
      </c>
      <c r="E58" s="53">
        <v>1837</v>
      </c>
      <c r="F58" s="15">
        <v>2</v>
      </c>
      <c r="G58" s="56"/>
    </row>
    <row r="59" spans="1:7" ht="15.75">
      <c r="A59" s="24">
        <v>5</v>
      </c>
      <c r="B59" s="51" t="s">
        <v>98</v>
      </c>
      <c r="C59" s="51" t="s">
        <v>68</v>
      </c>
      <c r="D59" s="52">
        <v>38076</v>
      </c>
      <c r="E59" s="51">
        <v>1372</v>
      </c>
      <c r="F59" s="15">
        <v>1</v>
      </c>
      <c r="G59" s="56"/>
    </row>
    <row r="79" ht="16.5" customHeight="1"/>
  </sheetData>
  <sheetProtection/>
  <hyperlinks>
    <hyperlink ref="I38" r:id="rId1" display="https://ratings.fide.com/card.phtml?event=4185641"/>
    <hyperlink ref="I39" r:id="rId2" display="https://ratings.fide.com/card.phtml?event=4137582"/>
    <hyperlink ref="I40" r:id="rId3" display=" 4177452"/>
    <hyperlink ref="I41" r:id="rId4" display=" 24136646"/>
    <hyperlink ref="I42" r:id="rId5" display=" 24121118"/>
    <hyperlink ref="I55" r:id="rId6" display=" 24136646"/>
    <hyperlink ref="I56" r:id="rId7" display="https://ratings.fide.com/card.phtml?event=44138121"/>
    <hyperlink ref="I57" r:id="rId8" display=" 34127060"/>
    <hyperlink ref="I58" r:id="rId9" display="https://ratings.fide.com/card.phtml?event=34133817"/>
    <hyperlink ref="I59" r:id="rId10" display="https://ratings.fide.com/card.phtml?event=54115299"/>
  </hyperlinks>
  <printOptions/>
  <pageMargins left="0.7" right="0.7" top="0.75" bottom="0.75" header="0.3" footer="0.3"/>
  <pageSetup horizontalDpi="300" verticalDpi="300" orientation="portrait" paperSize="9" r:id="rId1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5.140625" style="0" customWidth="1"/>
    <col min="3" max="3" width="29.7109375" style="84" customWidth="1"/>
    <col min="4" max="4" width="22.57421875" style="84" customWidth="1"/>
    <col min="5" max="5" width="12.8515625" style="84" customWidth="1"/>
    <col min="6" max="6" width="27.140625" style="84" customWidth="1"/>
  </cols>
  <sheetData>
    <row r="1" spans="1:2" ht="18.75">
      <c r="A1" s="1" t="s">
        <v>115</v>
      </c>
      <c r="B1" s="5"/>
    </row>
    <row r="2" spans="1:2" ht="18.75">
      <c r="A2" s="1" t="s">
        <v>110</v>
      </c>
      <c r="B2" s="5"/>
    </row>
    <row r="3" spans="1:2" ht="18.75">
      <c r="A3" s="1" t="s">
        <v>113</v>
      </c>
      <c r="B3" s="5"/>
    </row>
    <row r="4" spans="1:2" ht="18.75">
      <c r="A4" s="1" t="s">
        <v>114</v>
      </c>
      <c r="B4" s="5"/>
    </row>
    <row r="5" ht="15">
      <c r="B5" s="5"/>
    </row>
    <row r="6" ht="15">
      <c r="B6" s="5"/>
    </row>
    <row r="7" spans="1:6" ht="15.75">
      <c r="A7" s="2" t="s">
        <v>0</v>
      </c>
      <c r="B7" s="5"/>
      <c r="F7" s="90"/>
    </row>
    <row r="8" spans="1:6" ht="15.75">
      <c r="A8" s="2"/>
      <c r="B8" s="5"/>
      <c r="F8" s="90"/>
    </row>
    <row r="9" spans="1:6" ht="15">
      <c r="A9" s="33" t="s">
        <v>7</v>
      </c>
      <c r="B9" s="34"/>
      <c r="C9" s="85"/>
      <c r="D9" s="85"/>
      <c r="E9" s="85"/>
      <c r="F9" s="85"/>
    </row>
    <row r="10" spans="1:6" ht="15">
      <c r="A10" s="10" t="s">
        <v>4</v>
      </c>
      <c r="B10" s="11" t="s">
        <v>2</v>
      </c>
      <c r="C10" s="86" t="s">
        <v>3</v>
      </c>
      <c r="D10" s="86" t="s">
        <v>10</v>
      </c>
      <c r="E10" s="86" t="s">
        <v>8</v>
      </c>
      <c r="F10" s="8" t="s">
        <v>1</v>
      </c>
    </row>
    <row r="11" spans="1:8" ht="15">
      <c r="A11" s="24">
        <v>1</v>
      </c>
      <c r="B11" s="14" t="s">
        <v>173</v>
      </c>
      <c r="C11" s="87" t="s">
        <v>174</v>
      </c>
      <c r="D11" s="87">
        <v>32339</v>
      </c>
      <c r="E11" s="91">
        <v>2695</v>
      </c>
      <c r="F11" s="91">
        <v>260</v>
      </c>
      <c r="H11" s="9"/>
    </row>
    <row r="12" spans="1:8" ht="15">
      <c r="A12" s="24">
        <v>2</v>
      </c>
      <c r="B12" s="14" t="s">
        <v>128</v>
      </c>
      <c r="C12" s="87" t="s">
        <v>25</v>
      </c>
      <c r="D12" s="87">
        <v>25233</v>
      </c>
      <c r="E12" s="91">
        <v>2668</v>
      </c>
      <c r="F12" s="91">
        <v>221</v>
      </c>
      <c r="H12" s="9"/>
    </row>
    <row r="13" spans="1:8" ht="15">
      <c r="A13" s="24">
        <v>3</v>
      </c>
      <c r="B13" s="14" t="s">
        <v>35</v>
      </c>
      <c r="C13" s="87" t="s">
        <v>175</v>
      </c>
      <c r="D13" s="87">
        <v>27067</v>
      </c>
      <c r="E13" s="91">
        <v>2597</v>
      </c>
      <c r="F13" s="91">
        <v>195</v>
      </c>
      <c r="H13" s="9"/>
    </row>
    <row r="14" spans="1:8" ht="15">
      <c r="A14" s="24">
        <v>4</v>
      </c>
      <c r="B14" s="14" t="s">
        <v>125</v>
      </c>
      <c r="C14" s="87" t="s">
        <v>176</v>
      </c>
      <c r="D14" s="87">
        <v>32909</v>
      </c>
      <c r="E14" s="91">
        <v>2757</v>
      </c>
      <c r="F14" s="91">
        <v>176</v>
      </c>
      <c r="H14" s="9"/>
    </row>
    <row r="15" spans="1:8" ht="15">
      <c r="A15" s="24">
        <v>5</v>
      </c>
      <c r="B15" s="14" t="s">
        <v>177</v>
      </c>
      <c r="C15" s="87" t="s">
        <v>178</v>
      </c>
      <c r="D15" s="87">
        <v>34197</v>
      </c>
      <c r="E15" s="91">
        <v>2563</v>
      </c>
      <c r="F15" s="91">
        <v>156</v>
      </c>
      <c r="H15" s="9"/>
    </row>
    <row r="16" spans="1:8" ht="15">
      <c r="A16" s="24">
        <v>6</v>
      </c>
      <c r="B16" s="14" t="s">
        <v>124</v>
      </c>
      <c r="C16" s="87" t="s">
        <v>179</v>
      </c>
      <c r="D16" s="87">
        <v>34339</v>
      </c>
      <c r="E16" s="91">
        <v>2594</v>
      </c>
      <c r="F16" s="91">
        <v>137</v>
      </c>
      <c r="H16" s="9"/>
    </row>
    <row r="17" spans="1:8" ht="15">
      <c r="A17" s="24">
        <v>7</v>
      </c>
      <c r="B17" s="14" t="s">
        <v>180</v>
      </c>
      <c r="C17" s="87" t="s">
        <v>181</v>
      </c>
      <c r="D17" s="87">
        <v>24629</v>
      </c>
      <c r="E17" s="91">
        <v>2489</v>
      </c>
      <c r="F17" s="91">
        <v>117</v>
      </c>
      <c r="H17" s="9"/>
    </row>
    <row r="18" spans="1:8" ht="15">
      <c r="A18" s="24">
        <v>8</v>
      </c>
      <c r="B18" s="14" t="s">
        <v>182</v>
      </c>
      <c r="C18" s="87" t="s">
        <v>25</v>
      </c>
      <c r="D18" s="87">
        <v>33772</v>
      </c>
      <c r="E18" s="91">
        <v>2568</v>
      </c>
      <c r="F18" s="91">
        <v>98</v>
      </c>
      <c r="H18" s="9"/>
    </row>
    <row r="19" spans="1:8" ht="15">
      <c r="A19" s="24">
        <v>9</v>
      </c>
      <c r="B19" s="14" t="s">
        <v>183</v>
      </c>
      <c r="C19" s="87" t="s">
        <v>25</v>
      </c>
      <c r="D19" s="87">
        <v>22463</v>
      </c>
      <c r="E19" s="91">
        <v>2383</v>
      </c>
      <c r="F19" s="91">
        <v>65</v>
      </c>
      <c r="H19" s="9"/>
    </row>
    <row r="20" spans="1:8" ht="15">
      <c r="A20" s="24">
        <v>10</v>
      </c>
      <c r="B20" s="14" t="s">
        <v>184</v>
      </c>
      <c r="C20" s="87" t="s">
        <v>185</v>
      </c>
      <c r="D20" s="87">
        <v>34458</v>
      </c>
      <c r="E20" s="91">
        <v>2455</v>
      </c>
      <c r="F20" s="61">
        <v>46</v>
      </c>
      <c r="H20" s="9"/>
    </row>
    <row r="21" spans="1:8" ht="15">
      <c r="A21" s="24">
        <v>11</v>
      </c>
      <c r="B21" s="60" t="s">
        <v>186</v>
      </c>
      <c r="C21" s="61" t="s">
        <v>187</v>
      </c>
      <c r="D21" s="81">
        <v>33144</v>
      </c>
      <c r="E21" s="61">
        <v>2501</v>
      </c>
      <c r="F21" s="61">
        <v>39</v>
      </c>
      <c r="H21" s="9"/>
    </row>
    <row r="22" spans="1:8" ht="15">
      <c r="A22" s="26"/>
      <c r="B22" s="27"/>
      <c r="C22" s="28"/>
      <c r="D22" s="28"/>
      <c r="E22" s="28"/>
      <c r="F22" s="28"/>
      <c r="H22" s="9"/>
    </row>
    <row r="23" spans="1:6" ht="15">
      <c r="A23" s="37" t="s">
        <v>6</v>
      </c>
      <c r="B23" s="38"/>
      <c r="C23" s="39"/>
      <c r="D23" s="39"/>
      <c r="E23" s="39"/>
      <c r="F23" s="39"/>
    </row>
    <row r="24" spans="1:6" ht="15">
      <c r="A24" s="3" t="s">
        <v>4</v>
      </c>
      <c r="B24" s="7" t="s">
        <v>2</v>
      </c>
      <c r="C24" s="8" t="s">
        <v>3</v>
      </c>
      <c r="D24" s="8" t="s">
        <v>10</v>
      </c>
      <c r="E24" s="8" t="s">
        <v>8</v>
      </c>
      <c r="F24" s="8" t="s">
        <v>1</v>
      </c>
    </row>
    <row r="25" spans="1:6" ht="15">
      <c r="A25" s="24">
        <v>1</v>
      </c>
      <c r="B25" s="20" t="s">
        <v>188</v>
      </c>
      <c r="C25" s="20" t="s">
        <v>189</v>
      </c>
      <c r="D25" s="87">
        <v>32219</v>
      </c>
      <c r="E25" s="20">
        <v>2267</v>
      </c>
      <c r="F25" s="61">
        <v>10</v>
      </c>
    </row>
    <row r="26" spans="1:6" ht="15">
      <c r="A26" s="24">
        <v>2</v>
      </c>
      <c r="B26" s="14" t="s">
        <v>139</v>
      </c>
      <c r="C26" s="20" t="s">
        <v>178</v>
      </c>
      <c r="D26" s="87">
        <v>29936</v>
      </c>
      <c r="E26" s="20">
        <v>2151</v>
      </c>
      <c r="F26" s="61">
        <v>7</v>
      </c>
    </row>
    <row r="27" spans="1:6" ht="15">
      <c r="A27" s="24">
        <v>3</v>
      </c>
      <c r="B27" s="20" t="s">
        <v>44</v>
      </c>
      <c r="C27" s="20" t="s">
        <v>190</v>
      </c>
      <c r="D27" s="82">
        <v>32133</v>
      </c>
      <c r="E27" s="20">
        <v>2152</v>
      </c>
      <c r="F27" s="61">
        <v>4</v>
      </c>
    </row>
    <row r="28" spans="1:6" ht="15">
      <c r="A28" s="24">
        <v>4</v>
      </c>
      <c r="B28" s="20" t="s">
        <v>56</v>
      </c>
      <c r="C28" s="20" t="s">
        <v>190</v>
      </c>
      <c r="D28" s="83">
        <v>37442</v>
      </c>
      <c r="E28" s="20">
        <v>2192</v>
      </c>
      <c r="F28" s="61">
        <v>2</v>
      </c>
    </row>
    <row r="29" spans="1:6" ht="15">
      <c r="A29" s="24">
        <v>5</v>
      </c>
      <c r="B29" s="20" t="s">
        <v>29</v>
      </c>
      <c r="C29" s="20" t="s">
        <v>190</v>
      </c>
      <c r="D29" s="87">
        <v>33619</v>
      </c>
      <c r="E29" s="20">
        <v>2303</v>
      </c>
      <c r="F29" s="61">
        <v>1</v>
      </c>
    </row>
    <row r="30" spans="1:6" ht="15">
      <c r="A30" s="26"/>
      <c r="B30" s="27"/>
      <c r="C30" s="28"/>
      <c r="D30" s="28"/>
      <c r="E30" s="28"/>
      <c r="F30" s="28"/>
    </row>
    <row r="31" spans="1:6" ht="15">
      <c r="A31" s="26"/>
      <c r="B31" s="27"/>
      <c r="C31" s="28"/>
      <c r="D31" s="28"/>
      <c r="E31" s="28"/>
      <c r="F31" s="28"/>
    </row>
    <row r="32" spans="1:6" ht="15">
      <c r="A32" s="37" t="s">
        <v>15</v>
      </c>
      <c r="B32" s="38"/>
      <c r="C32" s="39"/>
      <c r="D32" s="39"/>
      <c r="E32" s="39"/>
      <c r="F32" s="39"/>
    </row>
    <row r="33" spans="1:6" ht="15">
      <c r="A33" s="3" t="s">
        <v>4</v>
      </c>
      <c r="B33" s="7" t="s">
        <v>2</v>
      </c>
      <c r="C33" s="8" t="s">
        <v>3</v>
      </c>
      <c r="D33" s="8" t="s">
        <v>10</v>
      </c>
      <c r="E33" s="8" t="s">
        <v>8</v>
      </c>
      <c r="F33" s="8" t="s">
        <v>1</v>
      </c>
    </row>
    <row r="34" spans="1:6" ht="15">
      <c r="A34" s="24">
        <v>1</v>
      </c>
      <c r="B34" s="23" t="s">
        <v>191</v>
      </c>
      <c r="C34" s="20" t="s">
        <v>192</v>
      </c>
      <c r="D34" s="82">
        <v>36942</v>
      </c>
      <c r="E34" s="20">
        <v>2076</v>
      </c>
      <c r="F34" s="61">
        <v>10</v>
      </c>
    </row>
    <row r="35" spans="1:6" ht="15">
      <c r="A35" s="24">
        <v>2</v>
      </c>
      <c r="B35" s="21" t="s">
        <v>135</v>
      </c>
      <c r="C35" s="88" t="s">
        <v>25</v>
      </c>
      <c r="D35" s="87">
        <v>37274</v>
      </c>
      <c r="E35" s="88">
        <v>2221</v>
      </c>
      <c r="F35" s="61">
        <v>7</v>
      </c>
    </row>
    <row r="36" spans="1:6" ht="15">
      <c r="A36" s="24">
        <v>3</v>
      </c>
      <c r="B36" s="14" t="s">
        <v>193</v>
      </c>
      <c r="C36" s="20" t="s">
        <v>25</v>
      </c>
      <c r="D36" s="87">
        <v>36582</v>
      </c>
      <c r="E36" s="20">
        <v>2466</v>
      </c>
      <c r="F36" s="61">
        <v>4</v>
      </c>
    </row>
    <row r="37" spans="1:6" ht="15">
      <c r="A37" s="24">
        <v>4</v>
      </c>
      <c r="B37" s="14" t="s">
        <v>194</v>
      </c>
      <c r="C37" s="20" t="s">
        <v>178</v>
      </c>
      <c r="D37" s="87">
        <v>37246</v>
      </c>
      <c r="E37" s="20">
        <v>2083</v>
      </c>
      <c r="F37" s="61">
        <v>2</v>
      </c>
    </row>
    <row r="38" spans="1:6" ht="15">
      <c r="A38" s="24">
        <v>5</v>
      </c>
      <c r="B38" s="14" t="s">
        <v>195</v>
      </c>
      <c r="C38" s="20" t="s">
        <v>196</v>
      </c>
      <c r="D38" s="87">
        <v>37239</v>
      </c>
      <c r="E38" s="20">
        <v>2087</v>
      </c>
      <c r="F38" s="61">
        <v>1</v>
      </c>
    </row>
    <row r="39" spans="1:6" ht="15">
      <c r="A39" s="26"/>
      <c r="B39" s="27"/>
      <c r="C39" s="28"/>
      <c r="D39" s="28"/>
      <c r="E39" s="28"/>
      <c r="F39" s="28"/>
    </row>
    <row r="40" spans="1:6" ht="15">
      <c r="A40" s="26"/>
      <c r="B40" s="27"/>
      <c r="C40" s="28"/>
      <c r="D40" s="28"/>
      <c r="E40" s="28"/>
      <c r="F40" s="28"/>
    </row>
    <row r="41" spans="1:6" ht="15">
      <c r="A41" s="37" t="s">
        <v>16</v>
      </c>
      <c r="B41" s="38"/>
      <c r="C41" s="39"/>
      <c r="D41" s="39"/>
      <c r="E41" s="39"/>
      <c r="F41" s="39"/>
    </row>
    <row r="42" spans="1:6" ht="15">
      <c r="A42" s="3" t="s">
        <v>4</v>
      </c>
      <c r="B42" s="7" t="s">
        <v>2</v>
      </c>
      <c r="C42" s="8" t="s">
        <v>3</v>
      </c>
      <c r="D42" s="8" t="s">
        <v>10</v>
      </c>
      <c r="E42" s="8" t="s">
        <v>8</v>
      </c>
      <c r="F42" s="8" t="s">
        <v>1</v>
      </c>
    </row>
    <row r="43" spans="1:6" ht="15">
      <c r="A43" s="24">
        <v>1</v>
      </c>
      <c r="B43" s="14" t="s">
        <v>56</v>
      </c>
      <c r="C43" s="89" t="s">
        <v>190</v>
      </c>
      <c r="D43" s="87">
        <v>37442</v>
      </c>
      <c r="E43" s="20">
        <v>2192</v>
      </c>
      <c r="F43" s="61">
        <v>10</v>
      </c>
    </row>
    <row r="44" spans="1:6" ht="15">
      <c r="A44" s="24">
        <v>2</v>
      </c>
      <c r="B44" s="14" t="s">
        <v>197</v>
      </c>
      <c r="C44" s="89" t="s">
        <v>189</v>
      </c>
      <c r="D44" s="87">
        <v>36450</v>
      </c>
      <c r="E44" s="20">
        <v>1887</v>
      </c>
      <c r="F44" s="61">
        <v>7</v>
      </c>
    </row>
    <row r="45" spans="1:6" ht="15">
      <c r="A45" s="24">
        <v>3</v>
      </c>
      <c r="B45" s="14" t="s">
        <v>198</v>
      </c>
      <c r="C45" s="89" t="s">
        <v>178</v>
      </c>
      <c r="D45" s="82">
        <v>36652</v>
      </c>
      <c r="E45" s="20">
        <v>1786</v>
      </c>
      <c r="F45" s="61">
        <v>4</v>
      </c>
    </row>
    <row r="46" spans="1:6" ht="15">
      <c r="A46" s="24">
        <v>4</v>
      </c>
      <c r="B46" s="14" t="s">
        <v>199</v>
      </c>
      <c r="C46" s="89" t="s">
        <v>178</v>
      </c>
      <c r="D46" s="87">
        <v>37807</v>
      </c>
      <c r="E46" s="20">
        <v>1856</v>
      </c>
      <c r="F46" s="61">
        <v>2</v>
      </c>
    </row>
    <row r="47" spans="1:6" ht="15">
      <c r="A47" s="24">
        <v>5</v>
      </c>
      <c r="B47" s="14" t="s">
        <v>140</v>
      </c>
      <c r="C47" s="89" t="s">
        <v>178</v>
      </c>
      <c r="D47" s="87">
        <v>36922</v>
      </c>
      <c r="E47" s="20">
        <v>1801</v>
      </c>
      <c r="F47" s="61">
        <v>1</v>
      </c>
    </row>
    <row r="49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F20" sqref="F20"/>
    </sheetView>
  </sheetViews>
  <sheetFormatPr defaultColWidth="9.140625" defaultRowHeight="15"/>
  <cols>
    <col min="2" max="2" width="25.140625" style="0" customWidth="1"/>
    <col min="3" max="3" width="29.7109375" style="0" customWidth="1"/>
    <col min="4" max="4" width="15.00390625" style="0" customWidth="1"/>
    <col min="5" max="5" width="12.8515625" style="0" customWidth="1"/>
    <col min="6" max="6" width="27.140625" style="0" customWidth="1"/>
  </cols>
  <sheetData>
    <row r="1" spans="1:3" ht="18.75">
      <c r="A1" s="1" t="s">
        <v>115</v>
      </c>
      <c r="B1" s="5"/>
      <c r="C1" s="6"/>
    </row>
    <row r="2" spans="1:3" ht="18.75">
      <c r="A2" s="1" t="s">
        <v>116</v>
      </c>
      <c r="B2" s="5"/>
      <c r="C2" s="6"/>
    </row>
    <row r="3" spans="1:3" ht="18.75">
      <c r="A3" s="1" t="s">
        <v>117</v>
      </c>
      <c r="B3" s="5"/>
      <c r="C3" s="6"/>
    </row>
    <row r="4" spans="1:3" ht="18.75">
      <c r="A4" s="1" t="s">
        <v>200</v>
      </c>
      <c r="B4" s="5"/>
      <c r="C4" s="6"/>
    </row>
    <row r="5" spans="2:3" ht="15">
      <c r="B5" s="5"/>
      <c r="C5" s="6"/>
    </row>
    <row r="6" spans="2:3" ht="15">
      <c r="B6" s="5"/>
      <c r="C6" s="6"/>
    </row>
    <row r="7" spans="1:6" ht="15.75">
      <c r="A7" s="2" t="s">
        <v>0</v>
      </c>
      <c r="B7" s="5"/>
      <c r="C7" s="6"/>
      <c r="F7" s="19"/>
    </row>
    <row r="8" spans="1:6" ht="15.75">
      <c r="A8" s="2"/>
      <c r="B8" s="5"/>
      <c r="C8" s="6"/>
      <c r="F8" s="19"/>
    </row>
    <row r="9" spans="1:6" ht="15">
      <c r="A9" s="33" t="s">
        <v>7</v>
      </c>
      <c r="B9" s="34"/>
      <c r="C9" s="35"/>
      <c r="D9" s="36"/>
      <c r="E9" s="36"/>
      <c r="F9" s="36"/>
    </row>
    <row r="10" spans="1:6" ht="15">
      <c r="A10" s="10" t="s">
        <v>4</v>
      </c>
      <c r="B10" s="11" t="s">
        <v>2</v>
      </c>
      <c r="C10" s="12" t="s">
        <v>3</v>
      </c>
      <c r="D10" s="10" t="s">
        <v>10</v>
      </c>
      <c r="E10" s="10" t="s">
        <v>8</v>
      </c>
      <c r="F10" s="10" t="s">
        <v>1</v>
      </c>
    </row>
    <row r="11" spans="1:9" ht="15">
      <c r="A11" s="24">
        <v>1</v>
      </c>
      <c r="B11" s="14" t="s">
        <v>123</v>
      </c>
      <c r="C11" s="14" t="s">
        <v>25</v>
      </c>
      <c r="D11" s="63">
        <v>28324</v>
      </c>
      <c r="E11" s="64">
        <v>2669</v>
      </c>
      <c r="F11" s="17">
        <v>260</v>
      </c>
      <c r="H11" s="62"/>
      <c r="I11" s="9"/>
    </row>
    <row r="12" spans="1:9" ht="15">
      <c r="A12" s="24">
        <v>2</v>
      </c>
      <c r="B12" s="14" t="s">
        <v>124</v>
      </c>
      <c r="C12" s="14" t="s">
        <v>131</v>
      </c>
      <c r="D12" s="63">
        <v>34339</v>
      </c>
      <c r="E12" s="64">
        <v>2594</v>
      </c>
      <c r="F12" s="17">
        <v>221</v>
      </c>
      <c r="H12" s="62"/>
      <c r="I12" s="9"/>
    </row>
    <row r="13" spans="1:9" ht="15">
      <c r="A13" s="24">
        <v>3</v>
      </c>
      <c r="B13" s="14" t="s">
        <v>125</v>
      </c>
      <c r="C13" s="14" t="s">
        <v>132</v>
      </c>
      <c r="D13" s="63">
        <v>32909</v>
      </c>
      <c r="E13" s="64">
        <v>2757</v>
      </c>
      <c r="F13" s="17">
        <v>195</v>
      </c>
      <c r="H13" s="62"/>
      <c r="I13" s="9"/>
    </row>
    <row r="14" spans="1:9" ht="15">
      <c r="A14" s="24">
        <v>4</v>
      </c>
      <c r="B14" s="14" t="s">
        <v>126</v>
      </c>
      <c r="C14" s="14" t="s">
        <v>133</v>
      </c>
      <c r="D14" s="63">
        <v>33010</v>
      </c>
      <c r="E14" s="64">
        <v>2590</v>
      </c>
      <c r="F14" s="17">
        <v>176</v>
      </c>
      <c r="H14" s="62"/>
      <c r="I14" s="9"/>
    </row>
    <row r="15" spans="1:9" ht="15">
      <c r="A15" s="24">
        <v>5</v>
      </c>
      <c r="B15" s="14" t="s">
        <v>127</v>
      </c>
      <c r="C15" s="14" t="s">
        <v>32</v>
      </c>
      <c r="D15" s="63">
        <v>27132</v>
      </c>
      <c r="E15" s="64">
        <v>2616</v>
      </c>
      <c r="F15" s="17">
        <v>156</v>
      </c>
      <c r="H15" s="62"/>
      <c r="I15" s="9"/>
    </row>
    <row r="16" spans="1:9" ht="15">
      <c r="A16" s="24">
        <v>6</v>
      </c>
      <c r="B16" s="14" t="s">
        <v>128</v>
      </c>
      <c r="C16" s="14" t="s">
        <v>25</v>
      </c>
      <c r="D16" s="63">
        <v>25233</v>
      </c>
      <c r="E16" s="64">
        <v>2668</v>
      </c>
      <c r="F16" s="17">
        <v>137</v>
      </c>
      <c r="H16" s="62"/>
      <c r="I16" s="9"/>
    </row>
    <row r="17" spans="1:9" ht="15">
      <c r="A17" s="24">
        <v>7</v>
      </c>
      <c r="B17" s="14" t="s">
        <v>35</v>
      </c>
      <c r="C17" s="14" t="s">
        <v>38</v>
      </c>
      <c r="D17" s="63">
        <v>27067</v>
      </c>
      <c r="E17" s="64">
        <v>2597</v>
      </c>
      <c r="F17" s="17">
        <v>117</v>
      </c>
      <c r="H17" s="62"/>
      <c r="I17" s="9"/>
    </row>
    <row r="18" spans="1:9" ht="15">
      <c r="A18" s="24">
        <v>8</v>
      </c>
      <c r="B18" s="14" t="s">
        <v>129</v>
      </c>
      <c r="C18" s="14" t="s">
        <v>25</v>
      </c>
      <c r="D18" s="63">
        <v>27990</v>
      </c>
      <c r="E18" s="64">
        <v>2632</v>
      </c>
      <c r="F18" s="17">
        <v>98</v>
      </c>
      <c r="H18" s="62"/>
      <c r="I18" s="9"/>
    </row>
    <row r="19" spans="1:9" ht="15">
      <c r="A19" s="24">
        <v>9</v>
      </c>
      <c r="B19" s="92" t="s">
        <v>130</v>
      </c>
      <c r="C19" s="92" t="s">
        <v>25</v>
      </c>
      <c r="D19" s="94">
        <v>28826</v>
      </c>
      <c r="E19" s="95">
        <v>2406</v>
      </c>
      <c r="F19" s="93">
        <v>65</v>
      </c>
      <c r="H19" s="62"/>
      <c r="I19" s="9"/>
    </row>
    <row r="20" spans="1:9" s="67" customFormat="1" ht="15">
      <c r="A20" s="24">
        <v>10</v>
      </c>
      <c r="B20" s="91" t="s">
        <v>177</v>
      </c>
      <c r="C20" s="14" t="s">
        <v>138</v>
      </c>
      <c r="D20" s="65">
        <v>34197</v>
      </c>
      <c r="E20" s="66">
        <v>2563</v>
      </c>
      <c r="F20" s="17">
        <v>42</v>
      </c>
      <c r="H20" s="62"/>
      <c r="I20" s="9"/>
    </row>
    <row r="21" spans="1:9" s="67" customFormat="1" ht="15">
      <c r="A21" s="24">
        <v>11</v>
      </c>
      <c r="B21" s="14" t="s">
        <v>19</v>
      </c>
      <c r="C21" s="14" t="s">
        <v>138</v>
      </c>
      <c r="D21" s="65">
        <v>36890</v>
      </c>
      <c r="E21" s="66">
        <v>2543</v>
      </c>
      <c r="F21" s="17">
        <v>42</v>
      </c>
      <c r="H21" s="62"/>
      <c r="I21" s="9"/>
    </row>
    <row r="22" spans="1:9" ht="15">
      <c r="A22" s="26"/>
      <c r="B22" s="27"/>
      <c r="C22" s="28"/>
      <c r="D22" s="26"/>
      <c r="E22" s="26"/>
      <c r="F22" s="26"/>
      <c r="I22" s="9"/>
    </row>
    <row r="23" spans="1:6" ht="15">
      <c r="A23" s="37" t="s">
        <v>6</v>
      </c>
      <c r="B23" s="38"/>
      <c r="C23" s="39"/>
      <c r="D23" s="40"/>
      <c r="E23" s="40"/>
      <c r="F23" s="40"/>
    </row>
    <row r="24" spans="1:6" ht="15">
      <c r="A24" s="3" t="s">
        <v>4</v>
      </c>
      <c r="B24" s="7" t="s">
        <v>2</v>
      </c>
      <c r="C24" s="8" t="s">
        <v>3</v>
      </c>
      <c r="D24" s="3" t="s">
        <v>10</v>
      </c>
      <c r="E24" s="3" t="s">
        <v>8</v>
      </c>
      <c r="F24" s="3" t="s">
        <v>1</v>
      </c>
    </row>
    <row r="25" spans="1:6" ht="15">
      <c r="A25" s="24">
        <v>1</v>
      </c>
      <c r="B25" s="20" t="s">
        <v>41</v>
      </c>
      <c r="C25" s="14" t="s">
        <v>25</v>
      </c>
      <c r="D25" s="63">
        <v>21002</v>
      </c>
      <c r="E25" s="64">
        <v>2259</v>
      </c>
      <c r="F25" s="15">
        <v>10</v>
      </c>
    </row>
    <row r="26" spans="1:6" ht="15">
      <c r="A26" s="24">
        <v>2</v>
      </c>
      <c r="B26" s="14" t="s">
        <v>44</v>
      </c>
      <c r="C26" s="14" t="s">
        <v>20</v>
      </c>
      <c r="D26" s="63">
        <v>32133</v>
      </c>
      <c r="E26" s="64">
        <v>2152</v>
      </c>
      <c r="F26" s="15">
        <v>7</v>
      </c>
    </row>
    <row r="27" spans="1:6" ht="15">
      <c r="A27" s="24">
        <v>3</v>
      </c>
      <c r="B27" s="20" t="s">
        <v>29</v>
      </c>
      <c r="C27" s="20" t="s">
        <v>20</v>
      </c>
      <c r="D27" s="63">
        <v>33619</v>
      </c>
      <c r="E27" s="64">
        <v>2303</v>
      </c>
      <c r="F27" s="15">
        <v>4</v>
      </c>
    </row>
    <row r="28" spans="1:6" ht="15">
      <c r="A28" s="24">
        <v>4</v>
      </c>
      <c r="B28" s="20" t="s">
        <v>139</v>
      </c>
      <c r="C28" s="18" t="s">
        <v>138</v>
      </c>
      <c r="D28" s="63">
        <v>29936</v>
      </c>
      <c r="E28" s="64">
        <v>2151</v>
      </c>
      <c r="F28" s="15">
        <v>2</v>
      </c>
    </row>
    <row r="29" spans="1:6" ht="15">
      <c r="A29" s="24">
        <v>5</v>
      </c>
      <c r="B29" s="20" t="s">
        <v>140</v>
      </c>
      <c r="C29" s="14" t="s">
        <v>138</v>
      </c>
      <c r="D29" s="63">
        <v>36922</v>
      </c>
      <c r="E29" s="64">
        <v>1801</v>
      </c>
      <c r="F29" s="15">
        <v>1</v>
      </c>
    </row>
    <row r="30" spans="1:6" ht="15">
      <c r="A30" s="26"/>
      <c r="B30" s="27"/>
      <c r="C30" s="28"/>
      <c r="D30" s="26"/>
      <c r="E30" s="26"/>
      <c r="F30" s="26"/>
    </row>
    <row r="31" spans="1:6" ht="15">
      <c r="A31" s="26"/>
      <c r="B31" s="27"/>
      <c r="C31" s="28"/>
      <c r="D31" s="26"/>
      <c r="E31" s="26"/>
      <c r="F31" s="26"/>
    </row>
    <row r="32" spans="1:6" ht="15">
      <c r="A32" s="37" t="s">
        <v>15</v>
      </c>
      <c r="B32" s="38"/>
      <c r="C32" s="39"/>
      <c r="D32" s="40"/>
      <c r="E32" s="40"/>
      <c r="F32" s="40"/>
    </row>
    <row r="33" spans="1:6" ht="15">
      <c r="A33" s="3" t="s">
        <v>4</v>
      </c>
      <c r="B33" s="7" t="s">
        <v>2</v>
      </c>
      <c r="C33" s="8" t="s">
        <v>3</v>
      </c>
      <c r="D33" s="3" t="s">
        <v>10</v>
      </c>
      <c r="E33" s="3" t="s">
        <v>8</v>
      </c>
      <c r="F33" s="3" t="s">
        <v>1</v>
      </c>
    </row>
    <row r="34" spans="1:6" ht="15">
      <c r="A34" s="24">
        <v>1</v>
      </c>
      <c r="B34" s="20" t="s">
        <v>19</v>
      </c>
      <c r="C34" s="14" t="s">
        <v>138</v>
      </c>
      <c r="D34" s="63">
        <v>36890</v>
      </c>
      <c r="E34" s="64">
        <v>2543</v>
      </c>
      <c r="F34" s="15">
        <v>10</v>
      </c>
    </row>
    <row r="35" spans="1:6" ht="15">
      <c r="A35" s="24">
        <v>2</v>
      </c>
      <c r="B35" s="14" t="s">
        <v>134</v>
      </c>
      <c r="C35" s="14" t="s">
        <v>138</v>
      </c>
      <c r="D35" s="63">
        <v>38088</v>
      </c>
      <c r="E35" s="64">
        <v>2144</v>
      </c>
      <c r="F35" s="15">
        <v>7</v>
      </c>
    </row>
    <row r="36" spans="1:6" ht="15">
      <c r="A36" s="24">
        <v>3</v>
      </c>
      <c r="B36" s="20" t="s">
        <v>135</v>
      </c>
      <c r="C36" s="20" t="s">
        <v>25</v>
      </c>
      <c r="D36" s="63">
        <v>37274</v>
      </c>
      <c r="E36" s="64">
        <v>2221</v>
      </c>
      <c r="F36" s="15">
        <v>4</v>
      </c>
    </row>
    <row r="37" spans="1:6" ht="15">
      <c r="A37" s="24">
        <v>4</v>
      </c>
      <c r="B37" s="20" t="s">
        <v>136</v>
      </c>
      <c r="C37" s="18" t="s">
        <v>138</v>
      </c>
      <c r="D37" s="63">
        <v>36615</v>
      </c>
      <c r="E37" s="64">
        <v>2243</v>
      </c>
      <c r="F37" s="15">
        <v>2</v>
      </c>
    </row>
    <row r="38" spans="1:6" ht="15">
      <c r="A38" s="24">
        <v>5</v>
      </c>
      <c r="B38" s="20" t="s">
        <v>137</v>
      </c>
      <c r="C38" s="14" t="s">
        <v>138</v>
      </c>
      <c r="D38" s="63">
        <v>36005</v>
      </c>
      <c r="E38" s="64">
        <v>2144</v>
      </c>
      <c r="F38" s="15">
        <v>1</v>
      </c>
    </row>
    <row r="39" spans="1:6" ht="15">
      <c r="A39" s="26"/>
      <c r="B39" s="27"/>
      <c r="C39" s="28"/>
      <c r="D39" s="26"/>
      <c r="E39" s="26"/>
      <c r="F39" s="26"/>
    </row>
    <row r="40" spans="1:6" ht="15">
      <c r="A40" s="26"/>
      <c r="B40" s="27"/>
      <c r="C40" s="28"/>
      <c r="D40" s="26"/>
      <c r="E40" s="26"/>
      <c r="F40" s="26"/>
    </row>
    <row r="41" spans="1:6" ht="15">
      <c r="A41" s="37" t="s">
        <v>16</v>
      </c>
      <c r="B41" s="38"/>
      <c r="C41" s="39"/>
      <c r="D41" s="40"/>
      <c r="E41" s="40"/>
      <c r="F41" s="40"/>
    </row>
    <row r="42" spans="1:6" ht="15">
      <c r="A42" s="3" t="s">
        <v>4</v>
      </c>
      <c r="B42" s="7" t="s">
        <v>2</v>
      </c>
      <c r="C42" s="8" t="s">
        <v>3</v>
      </c>
      <c r="D42" s="3" t="s">
        <v>10</v>
      </c>
      <c r="E42" s="3" t="s">
        <v>8</v>
      </c>
      <c r="F42" s="3" t="s">
        <v>1</v>
      </c>
    </row>
    <row r="43" spans="1:6" ht="15">
      <c r="A43" s="24">
        <v>1</v>
      </c>
      <c r="B43" s="14" t="s">
        <v>140</v>
      </c>
      <c r="C43" s="14" t="s">
        <v>138</v>
      </c>
      <c r="D43" s="63">
        <v>36922</v>
      </c>
      <c r="E43" s="64">
        <v>1801</v>
      </c>
      <c r="F43" s="15">
        <v>10</v>
      </c>
    </row>
    <row r="44" spans="1:6" ht="15">
      <c r="A44" s="24">
        <v>2</v>
      </c>
      <c r="B44" s="14" t="s">
        <v>141</v>
      </c>
      <c r="C44" s="14" t="s">
        <v>145</v>
      </c>
      <c r="D44" s="63">
        <v>36455</v>
      </c>
      <c r="E44" s="64">
        <v>2133</v>
      </c>
      <c r="F44" s="15">
        <v>7</v>
      </c>
    </row>
    <row r="45" spans="1:6" ht="15">
      <c r="A45" s="24">
        <v>3</v>
      </c>
      <c r="B45" s="14" t="s">
        <v>142</v>
      </c>
      <c r="C45" s="20" t="s">
        <v>138</v>
      </c>
      <c r="D45" s="63">
        <v>36282</v>
      </c>
      <c r="E45" s="64">
        <v>1960</v>
      </c>
      <c r="F45" s="15">
        <v>4</v>
      </c>
    </row>
    <row r="46" spans="1:6" ht="15">
      <c r="A46" s="24">
        <v>4</v>
      </c>
      <c r="B46" s="14" t="s">
        <v>143</v>
      </c>
      <c r="C46" s="14" t="s">
        <v>138</v>
      </c>
      <c r="D46" s="63">
        <v>36282</v>
      </c>
      <c r="E46" s="64">
        <v>2115</v>
      </c>
      <c r="F46" s="15">
        <v>2</v>
      </c>
    </row>
    <row r="47" spans="1:6" ht="15">
      <c r="A47" s="24">
        <v>5</v>
      </c>
      <c r="B47" s="14" t="s">
        <v>144</v>
      </c>
      <c r="C47" s="14" t="s">
        <v>138</v>
      </c>
      <c r="D47" s="63">
        <v>38109</v>
      </c>
      <c r="E47" s="64">
        <v>1562</v>
      </c>
      <c r="F47" s="15">
        <v>1</v>
      </c>
    </row>
    <row r="49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8">
      <selection activeCell="B48" sqref="B48"/>
    </sheetView>
  </sheetViews>
  <sheetFormatPr defaultColWidth="9.140625" defaultRowHeight="15"/>
  <cols>
    <col min="2" max="2" width="25.140625" style="0" customWidth="1"/>
    <col min="3" max="3" width="29.7109375" style="0" customWidth="1"/>
    <col min="4" max="4" width="15.00390625" style="73" customWidth="1"/>
    <col min="5" max="5" width="12.8515625" style="73" customWidth="1"/>
    <col min="6" max="6" width="27.140625" style="0" customWidth="1"/>
  </cols>
  <sheetData>
    <row r="1" spans="1:3" ht="18.75">
      <c r="A1" s="1" t="s">
        <v>115</v>
      </c>
      <c r="B1" s="5"/>
      <c r="C1" s="6"/>
    </row>
    <row r="2" spans="1:3" ht="18.75">
      <c r="A2" s="1" t="s">
        <v>118</v>
      </c>
      <c r="B2" s="5"/>
      <c r="C2" s="6"/>
    </row>
    <row r="3" spans="1:3" ht="18.75">
      <c r="A3" s="1" t="s">
        <v>119</v>
      </c>
      <c r="B3" s="5"/>
      <c r="C3" s="6"/>
    </row>
    <row r="4" spans="1:3" ht="18.75">
      <c r="A4" s="1" t="s">
        <v>204</v>
      </c>
      <c r="B4" s="5"/>
      <c r="C4" s="6"/>
    </row>
    <row r="5" spans="2:3" ht="15">
      <c r="B5" s="5"/>
      <c r="C5" s="6"/>
    </row>
    <row r="6" spans="2:3" ht="15">
      <c r="B6" s="5"/>
      <c r="C6" s="6"/>
    </row>
    <row r="7" spans="1:6" ht="15.75">
      <c r="A7" s="2" t="s">
        <v>0</v>
      </c>
      <c r="B7" s="5"/>
      <c r="C7" s="6"/>
      <c r="F7" s="19"/>
    </row>
    <row r="8" spans="1:6" ht="15.75">
      <c r="A8" s="2"/>
      <c r="B8" s="5"/>
      <c r="C8" s="6"/>
      <c r="F8" s="19"/>
    </row>
    <row r="9" spans="1:6" ht="15">
      <c r="A9" s="33" t="s">
        <v>7</v>
      </c>
      <c r="B9" s="34"/>
      <c r="C9" s="35"/>
      <c r="D9" s="35"/>
      <c r="E9" s="35"/>
      <c r="F9" s="36"/>
    </row>
    <row r="10" spans="1:6" ht="15">
      <c r="A10" s="10" t="s">
        <v>4</v>
      </c>
      <c r="B10" s="11" t="s">
        <v>2</v>
      </c>
      <c r="C10" s="12" t="s">
        <v>3</v>
      </c>
      <c r="D10" s="12" t="s">
        <v>10</v>
      </c>
      <c r="E10" s="12" t="s">
        <v>8</v>
      </c>
      <c r="F10" s="10" t="s">
        <v>1</v>
      </c>
    </row>
    <row r="11" spans="1:9" ht="15">
      <c r="A11" s="24">
        <v>1</v>
      </c>
      <c r="B11" s="14" t="s">
        <v>123</v>
      </c>
      <c r="C11" s="14" t="s">
        <v>25</v>
      </c>
      <c r="D11" s="25">
        <v>28324</v>
      </c>
      <c r="E11" s="17">
        <v>2669</v>
      </c>
      <c r="F11" s="17">
        <v>350</v>
      </c>
      <c r="I11" s="9"/>
    </row>
    <row r="12" spans="1:9" ht="15">
      <c r="A12" s="24">
        <v>2</v>
      </c>
      <c r="B12" s="14" t="s">
        <v>146</v>
      </c>
      <c r="C12" s="14" t="s">
        <v>155</v>
      </c>
      <c r="D12" s="25">
        <v>27317</v>
      </c>
      <c r="E12" s="17">
        <v>2727</v>
      </c>
      <c r="F12" s="17">
        <v>301</v>
      </c>
      <c r="H12" s="67"/>
      <c r="I12" s="9"/>
    </row>
    <row r="13" spans="1:9" ht="15">
      <c r="A13" s="24">
        <v>3</v>
      </c>
      <c r="B13" s="14" t="s">
        <v>147</v>
      </c>
      <c r="C13" s="14" t="s">
        <v>156</v>
      </c>
      <c r="D13" s="25">
        <v>31044</v>
      </c>
      <c r="E13" s="17">
        <v>2709</v>
      </c>
      <c r="F13" s="17">
        <v>266</v>
      </c>
      <c r="H13" s="67"/>
      <c r="I13" s="9"/>
    </row>
    <row r="14" spans="1:9" ht="15">
      <c r="A14" s="24">
        <v>4</v>
      </c>
      <c r="B14" s="14" t="s">
        <v>148</v>
      </c>
      <c r="C14" s="14" t="s">
        <v>25</v>
      </c>
      <c r="D14" s="25">
        <v>29023</v>
      </c>
      <c r="E14" s="17">
        <v>2662</v>
      </c>
      <c r="F14" s="17">
        <v>237.99999999999997</v>
      </c>
      <c r="H14" s="67"/>
      <c r="I14" s="9"/>
    </row>
    <row r="15" spans="1:9" ht="15">
      <c r="A15" s="24">
        <v>5</v>
      </c>
      <c r="B15" s="14" t="s">
        <v>128</v>
      </c>
      <c r="C15" s="14" t="s">
        <v>138</v>
      </c>
      <c r="D15" s="25">
        <v>25233</v>
      </c>
      <c r="E15" s="17">
        <v>2668</v>
      </c>
      <c r="F15" s="17">
        <v>210</v>
      </c>
      <c r="H15" s="67"/>
      <c r="I15" s="9"/>
    </row>
    <row r="16" spans="1:9" ht="15">
      <c r="A16" s="24">
        <v>6</v>
      </c>
      <c r="B16" s="14" t="s">
        <v>149</v>
      </c>
      <c r="C16" s="71" t="s">
        <v>32</v>
      </c>
      <c r="D16" s="25">
        <v>31379</v>
      </c>
      <c r="E16" s="17">
        <v>2671</v>
      </c>
      <c r="F16" s="17">
        <v>182</v>
      </c>
      <c r="H16" s="67"/>
      <c r="I16" s="9"/>
    </row>
    <row r="17" spans="1:9" ht="15">
      <c r="A17" s="24">
        <v>7</v>
      </c>
      <c r="B17" s="14" t="s">
        <v>150</v>
      </c>
      <c r="C17" s="14" t="s">
        <v>25</v>
      </c>
      <c r="D17" s="25">
        <v>32543</v>
      </c>
      <c r="E17" s="17">
        <v>2444</v>
      </c>
      <c r="F17" s="17">
        <v>154</v>
      </c>
      <c r="H17" s="67"/>
      <c r="I17" s="9"/>
    </row>
    <row r="18" spans="1:9" ht="15">
      <c r="A18" s="24">
        <v>8</v>
      </c>
      <c r="B18" s="14" t="s">
        <v>151</v>
      </c>
      <c r="C18" s="72" t="s">
        <v>32</v>
      </c>
      <c r="D18" s="25">
        <v>26795</v>
      </c>
      <c r="E18" s="17">
        <v>2574</v>
      </c>
      <c r="F18" s="17">
        <v>125.99999999999999</v>
      </c>
      <c r="H18" s="67"/>
      <c r="I18" s="9"/>
    </row>
    <row r="19" spans="1:9" ht="15">
      <c r="A19" s="24">
        <v>9</v>
      </c>
      <c r="B19" s="14" t="s">
        <v>126</v>
      </c>
      <c r="C19" s="14" t="s">
        <v>133</v>
      </c>
      <c r="D19" s="25">
        <v>33010</v>
      </c>
      <c r="E19" s="17">
        <v>2590</v>
      </c>
      <c r="F19" s="17">
        <v>98</v>
      </c>
      <c r="H19" s="67"/>
      <c r="I19" s="9"/>
    </row>
    <row r="20" spans="1:9" ht="15">
      <c r="A20" s="24">
        <v>10</v>
      </c>
      <c r="B20" s="14" t="s">
        <v>70</v>
      </c>
      <c r="C20" s="77" t="s">
        <v>59</v>
      </c>
      <c r="D20" s="25">
        <v>31778</v>
      </c>
      <c r="E20" s="17">
        <v>2670</v>
      </c>
      <c r="F20" s="15">
        <v>70</v>
      </c>
      <c r="H20" s="67"/>
      <c r="I20" s="9"/>
    </row>
    <row r="21" spans="1:9" ht="15">
      <c r="A21" s="24">
        <v>11</v>
      </c>
      <c r="B21" s="60" t="s">
        <v>152</v>
      </c>
      <c r="C21" s="61" t="s">
        <v>25</v>
      </c>
      <c r="D21" s="68">
        <v>22592</v>
      </c>
      <c r="E21" s="15">
        <v>2486</v>
      </c>
      <c r="F21" s="15">
        <v>56</v>
      </c>
      <c r="H21" s="67"/>
      <c r="I21" s="9"/>
    </row>
    <row r="22" spans="1:9" s="67" customFormat="1" ht="15">
      <c r="A22" s="24">
        <v>12</v>
      </c>
      <c r="B22" s="60" t="s">
        <v>153</v>
      </c>
      <c r="C22" s="61" t="s">
        <v>138</v>
      </c>
      <c r="D22" s="68">
        <v>33934</v>
      </c>
      <c r="E22" s="15">
        <v>2542</v>
      </c>
      <c r="F22" s="15">
        <v>56</v>
      </c>
      <c r="I22" s="9"/>
    </row>
    <row r="23" spans="1:9" s="67" customFormat="1" ht="15">
      <c r="A23" s="24">
        <v>13</v>
      </c>
      <c r="B23" s="60" t="s">
        <v>154</v>
      </c>
      <c r="C23" s="61" t="s">
        <v>25</v>
      </c>
      <c r="D23" s="68">
        <v>28613</v>
      </c>
      <c r="E23" s="15">
        <v>2609</v>
      </c>
      <c r="F23" s="15">
        <v>56</v>
      </c>
      <c r="I23" s="9"/>
    </row>
    <row r="24" spans="1:9" ht="15">
      <c r="A24" s="26"/>
      <c r="B24" s="27"/>
      <c r="C24" s="28"/>
      <c r="D24" s="76"/>
      <c r="E24" s="76"/>
      <c r="F24" s="26"/>
      <c r="I24" s="9"/>
    </row>
    <row r="25" spans="1:6" ht="15">
      <c r="A25" s="37" t="s">
        <v>6</v>
      </c>
      <c r="B25" s="38"/>
      <c r="C25" s="39"/>
      <c r="D25" s="70"/>
      <c r="E25" s="70"/>
      <c r="F25" s="40"/>
    </row>
    <row r="26" spans="1:6" ht="15">
      <c r="A26" s="3" t="s">
        <v>4</v>
      </c>
      <c r="B26" s="7" t="s">
        <v>2</v>
      </c>
      <c r="C26" s="8" t="s">
        <v>3</v>
      </c>
      <c r="D26" s="75" t="s">
        <v>10</v>
      </c>
      <c r="E26" s="75" t="s">
        <v>8</v>
      </c>
      <c r="F26" s="3" t="s">
        <v>1</v>
      </c>
    </row>
    <row r="27" spans="1:6" ht="15">
      <c r="A27" s="24">
        <v>1</v>
      </c>
      <c r="B27" s="20" t="s">
        <v>150</v>
      </c>
      <c r="C27" s="61" t="s">
        <v>25</v>
      </c>
      <c r="D27" s="74">
        <v>32543</v>
      </c>
      <c r="E27" s="64">
        <v>2444</v>
      </c>
      <c r="F27" s="15">
        <v>10</v>
      </c>
    </row>
    <row r="28" spans="1:6" ht="15.75">
      <c r="A28" s="24">
        <v>2</v>
      </c>
      <c r="B28" s="14" t="s">
        <v>157</v>
      </c>
      <c r="C28" s="79" t="s">
        <v>159</v>
      </c>
      <c r="D28" s="74">
        <v>33393</v>
      </c>
      <c r="E28" s="64">
        <v>2362</v>
      </c>
      <c r="F28" s="15">
        <v>7</v>
      </c>
    </row>
    <row r="29" spans="1:6" ht="15.75">
      <c r="A29" s="24">
        <v>3</v>
      </c>
      <c r="B29" s="20" t="s">
        <v>44</v>
      </c>
      <c r="C29" s="79" t="s">
        <v>20</v>
      </c>
      <c r="D29" s="74">
        <v>32133</v>
      </c>
      <c r="E29" s="64">
        <v>2152</v>
      </c>
      <c r="F29" s="15">
        <v>4</v>
      </c>
    </row>
    <row r="30" spans="1:6" ht="15.75">
      <c r="A30" s="24">
        <v>4</v>
      </c>
      <c r="B30" s="20" t="s">
        <v>29</v>
      </c>
      <c r="C30" s="79" t="s">
        <v>20</v>
      </c>
      <c r="D30" s="74">
        <v>33619</v>
      </c>
      <c r="E30" s="64">
        <v>2303</v>
      </c>
      <c r="F30" s="15">
        <v>2</v>
      </c>
    </row>
    <row r="31" spans="1:6" ht="15.75">
      <c r="A31" s="24">
        <v>5</v>
      </c>
      <c r="B31" s="20" t="s">
        <v>158</v>
      </c>
      <c r="C31" s="79" t="s">
        <v>160</v>
      </c>
      <c r="D31" s="74">
        <v>29576</v>
      </c>
      <c r="E31" s="64">
        <v>1957</v>
      </c>
      <c r="F31" s="15">
        <v>1</v>
      </c>
    </row>
    <row r="32" spans="1:6" ht="15">
      <c r="A32" s="26"/>
      <c r="B32" s="27"/>
      <c r="C32" s="28"/>
      <c r="D32" s="76"/>
      <c r="E32" s="76"/>
      <c r="F32" s="26"/>
    </row>
    <row r="33" spans="1:6" ht="15">
      <c r="A33" s="26"/>
      <c r="B33" s="27"/>
      <c r="C33" s="28"/>
      <c r="D33" s="76"/>
      <c r="E33" s="76"/>
      <c r="F33" s="26"/>
    </row>
    <row r="34" spans="1:6" ht="15">
      <c r="A34" s="37" t="s">
        <v>15</v>
      </c>
      <c r="B34" s="38"/>
      <c r="C34" s="39"/>
      <c r="D34" s="70"/>
      <c r="E34" s="70"/>
      <c r="F34" s="40"/>
    </row>
    <row r="35" spans="1:6" ht="15">
      <c r="A35" s="3" t="s">
        <v>4</v>
      </c>
      <c r="B35" s="7" t="s">
        <v>2</v>
      </c>
      <c r="C35" s="8" t="s">
        <v>3</v>
      </c>
      <c r="D35" s="75" t="s">
        <v>10</v>
      </c>
      <c r="E35" s="75" t="s">
        <v>8</v>
      </c>
      <c r="F35" s="3" t="s">
        <v>1</v>
      </c>
    </row>
    <row r="36" spans="1:6" ht="15.75">
      <c r="A36" s="24">
        <v>1</v>
      </c>
      <c r="B36" s="23" t="s">
        <v>161</v>
      </c>
      <c r="C36" s="79" t="s">
        <v>59</v>
      </c>
      <c r="D36" s="74">
        <v>38916</v>
      </c>
      <c r="E36" s="64">
        <v>2005</v>
      </c>
      <c r="F36" s="15">
        <v>10</v>
      </c>
    </row>
    <row r="37" spans="1:6" ht="15.75">
      <c r="A37" s="24">
        <v>2</v>
      </c>
      <c r="B37" s="21" t="s">
        <v>162</v>
      </c>
      <c r="C37" s="79" t="s">
        <v>166</v>
      </c>
      <c r="D37" s="78">
        <v>36518</v>
      </c>
      <c r="E37" s="69">
        <v>2054</v>
      </c>
      <c r="F37" s="13">
        <v>7</v>
      </c>
    </row>
    <row r="38" spans="1:6" ht="15.75">
      <c r="A38" s="24">
        <v>3</v>
      </c>
      <c r="B38" s="14" t="s">
        <v>163</v>
      </c>
      <c r="C38" s="79" t="s">
        <v>160</v>
      </c>
      <c r="D38" s="74">
        <v>36960</v>
      </c>
      <c r="E38" s="64">
        <v>1769</v>
      </c>
      <c r="F38" s="15">
        <v>4</v>
      </c>
    </row>
    <row r="39" spans="1:6" ht="15.75">
      <c r="A39" s="24">
        <v>4</v>
      </c>
      <c r="B39" s="14" t="s">
        <v>164</v>
      </c>
      <c r="C39" s="79" t="s">
        <v>160</v>
      </c>
      <c r="D39" s="74">
        <v>36494</v>
      </c>
      <c r="E39" s="64">
        <v>1855</v>
      </c>
      <c r="F39" s="15">
        <v>2</v>
      </c>
    </row>
    <row r="40" spans="1:6" ht="15.75">
      <c r="A40" s="24">
        <v>5</v>
      </c>
      <c r="B40" s="14" t="s">
        <v>165</v>
      </c>
      <c r="C40" s="79" t="s">
        <v>166</v>
      </c>
      <c r="D40" s="74">
        <v>36920</v>
      </c>
      <c r="E40" s="64">
        <v>2239</v>
      </c>
      <c r="F40" s="15">
        <v>1</v>
      </c>
    </row>
    <row r="41" spans="1:6" ht="15">
      <c r="A41" s="26"/>
      <c r="B41" s="27"/>
      <c r="C41" s="28"/>
      <c r="D41" s="76"/>
      <c r="E41" s="76"/>
      <c r="F41" s="26"/>
    </row>
    <row r="42" spans="1:6" ht="15">
      <c r="A42" s="26"/>
      <c r="B42" s="27"/>
      <c r="C42" s="28"/>
      <c r="D42" s="76"/>
      <c r="E42" s="76"/>
      <c r="F42" s="26"/>
    </row>
    <row r="43" spans="1:6" ht="15">
      <c r="A43" s="37" t="s">
        <v>16</v>
      </c>
      <c r="B43" s="38"/>
      <c r="C43" s="39"/>
      <c r="D43" s="70"/>
      <c r="E43" s="70"/>
      <c r="F43" s="40"/>
    </row>
    <row r="44" spans="1:6" ht="15">
      <c r="A44" s="3" t="s">
        <v>4</v>
      </c>
      <c r="B44" s="7" t="s">
        <v>2</v>
      </c>
      <c r="C44" s="8" t="s">
        <v>3</v>
      </c>
      <c r="D44" s="75" t="s">
        <v>10</v>
      </c>
      <c r="E44" s="75" t="s">
        <v>8</v>
      </c>
      <c r="F44" s="3" t="s">
        <v>1</v>
      </c>
    </row>
    <row r="45" spans="1:6" ht="15.75">
      <c r="A45" s="24">
        <v>1</v>
      </c>
      <c r="B45" s="14" t="s">
        <v>57</v>
      </c>
      <c r="C45" s="79" t="s">
        <v>59</v>
      </c>
      <c r="D45" s="63">
        <v>38422</v>
      </c>
      <c r="E45" s="64">
        <v>1662</v>
      </c>
      <c r="F45" s="15">
        <v>10</v>
      </c>
    </row>
    <row r="46" spans="1:6" ht="15">
      <c r="A46" s="24">
        <v>2</v>
      </c>
      <c r="B46" s="14" t="s">
        <v>167</v>
      </c>
      <c r="C46" s="14" t="s">
        <v>172</v>
      </c>
      <c r="D46" s="63">
        <v>38058</v>
      </c>
      <c r="E46" s="64">
        <v>1562</v>
      </c>
      <c r="F46" s="15">
        <v>7</v>
      </c>
    </row>
    <row r="47" spans="1:6" ht="15.75">
      <c r="A47" s="24">
        <v>3</v>
      </c>
      <c r="B47" s="14" t="s">
        <v>168</v>
      </c>
      <c r="C47" s="79" t="s">
        <v>160</v>
      </c>
      <c r="D47" s="63">
        <v>38554</v>
      </c>
      <c r="E47" s="64">
        <v>0</v>
      </c>
      <c r="F47" s="15">
        <v>4</v>
      </c>
    </row>
    <row r="48" spans="1:6" ht="15.75">
      <c r="A48" s="24">
        <v>4</v>
      </c>
      <c r="B48" s="14" t="s">
        <v>169</v>
      </c>
      <c r="C48" s="79" t="s">
        <v>160</v>
      </c>
      <c r="D48" s="63">
        <v>39122</v>
      </c>
      <c r="E48" s="64"/>
      <c r="F48" s="15">
        <v>2</v>
      </c>
    </row>
    <row r="49" spans="1:6" ht="15.75">
      <c r="A49" s="24">
        <v>5</v>
      </c>
      <c r="B49" s="14" t="s">
        <v>170</v>
      </c>
      <c r="C49" s="79" t="s">
        <v>160</v>
      </c>
      <c r="D49" s="63">
        <v>36335</v>
      </c>
      <c r="E49" s="64">
        <v>0</v>
      </c>
      <c r="F49" s="15">
        <v>1</v>
      </c>
    </row>
    <row r="51" ht="16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2016-11-28T10:41:33Z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