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50" windowHeight="11370" tabRatio="952" activeTab="15"/>
  </bookViews>
  <sheets>
    <sheet name="Мужчины" sheetId="1" r:id="rId1"/>
    <sheet name="Женщины" sheetId="2" r:id="rId2"/>
    <sheet name="Ю - 19" sheetId="3" r:id="rId3"/>
    <sheet name="Д - 19" sheetId="4" r:id="rId4"/>
    <sheet name="1. Таганрог" sheetId="5" r:id="rId5"/>
    <sheet name="2. Серпухов" sheetId="6" r:id="rId6"/>
    <sheet name="3. Сагаалган" sheetId="7" r:id="rId7"/>
    <sheet name="4. Королев" sheetId="8" r:id="rId8"/>
    <sheet name="5. Казань" sheetId="9" r:id="rId9"/>
    <sheet name="6. Грозный" sheetId="10" r:id="rId10"/>
    <sheet name="7. Барнаул" sheetId="11" r:id="rId11"/>
    <sheet name="8. С.Петербург" sheetId="12" r:id="rId12"/>
    <sheet name="9. Челябинск" sheetId="13" r:id="rId13"/>
    <sheet name="10. Новокузнецк" sheetId="14" r:id="rId14"/>
    <sheet name="11. п.Нижнекаянча" sheetId="15" r:id="rId15"/>
    <sheet name="12. Ханты-Мансийск" sheetId="16" r:id="rId16"/>
  </sheets>
  <definedNames/>
  <calcPr fullCalcOnLoad="1"/>
</workbook>
</file>

<file path=xl/sharedStrings.xml><?xml version="1.0" encoding="utf-8"?>
<sst xmlns="http://schemas.openxmlformats.org/spreadsheetml/2006/main" count="1378" uniqueCount="389">
  <si>
    <t>Список участников, получающих зачетные кубковые очки</t>
  </si>
  <si>
    <t>Количество зачетных очков</t>
  </si>
  <si>
    <t>Фамилия, имя</t>
  </si>
  <si>
    <t>Субъект РФ</t>
  </si>
  <si>
    <t>Место</t>
  </si>
  <si>
    <t>Женщины</t>
  </si>
  <si>
    <t>Мужчины (открытая категория)</t>
  </si>
  <si>
    <t>Рейтинг Эло</t>
  </si>
  <si>
    <t>ID</t>
  </si>
  <si>
    <t>Год рождения</t>
  </si>
  <si>
    <t>Турнир-этап Кубка, количество набранных очков</t>
  </si>
  <si>
    <t xml:space="preserve">Сумма 
кубковых очков </t>
  </si>
  <si>
    <t>Юноши до 19 лет</t>
  </si>
  <si>
    <t>Девушки до 19 лет</t>
  </si>
  <si>
    <t>Таганрог</t>
  </si>
  <si>
    <t>Голубов Савелий</t>
  </si>
  <si>
    <t>Ростовская область</t>
  </si>
  <si>
    <t>Название турнира: «Мемориал В.Я. Дворковича»</t>
  </si>
  <si>
    <t>Евдокимов Александр</t>
  </si>
  <si>
    <t>Травкина Анастасия</t>
  </si>
  <si>
    <t>Кокарев Дмитрий</t>
  </si>
  <si>
    <t>Волков Сергей</t>
  </si>
  <si>
    <t>Республика Мордовия</t>
  </si>
  <si>
    <t>Сухарева Евгения</t>
  </si>
  <si>
    <t>Есипенко Андрей</t>
  </si>
  <si>
    <t>Мальцевская Александра</t>
  </si>
  <si>
    <t>Республика Бурятия</t>
  </si>
  <si>
    <t>Дреев Алексей</t>
  </si>
  <si>
    <t>Московская область</t>
  </si>
  <si>
    <t>Гиря Ольга</t>
  </si>
  <si>
    <t>Московская обл.</t>
  </si>
  <si>
    <t>Демидов Михаил</t>
  </si>
  <si>
    <t>Потапов Павел</t>
  </si>
  <si>
    <t>Ростовская обл.</t>
  </si>
  <si>
    <t>Сарана Алексей</t>
  </si>
  <si>
    <t>Папин Василий</t>
  </si>
  <si>
    <t>Саратовская область</t>
  </si>
  <si>
    <t>Быков Егор</t>
  </si>
  <si>
    <t>№ 
п/п</t>
  </si>
  <si>
    <t>Ю - 19</t>
  </si>
  <si>
    <t>Д - 19</t>
  </si>
  <si>
    <t>ЯНАО</t>
  </si>
  <si>
    <t>Пензенская обл.</t>
  </si>
  <si>
    <t>Цыдыпов Жамсаран</t>
  </si>
  <si>
    <t>Астраханская обл.</t>
  </si>
  <si>
    <t xml:space="preserve"> Московская обл.</t>
  </si>
  <si>
    <t xml:space="preserve">  Московская обл.</t>
  </si>
  <si>
    <t xml:space="preserve"> Ставропольский край</t>
  </si>
  <si>
    <t>Егоров Алексей</t>
  </si>
  <si>
    <t xml:space="preserve"> ЯНАО</t>
  </si>
  <si>
    <t>Протопопова Анастасия</t>
  </si>
  <si>
    <t xml:space="preserve"> Саратовская обл.</t>
  </si>
  <si>
    <t>Черепанова Эвита</t>
  </si>
  <si>
    <t xml:space="preserve"> Ростовская обл.</t>
  </si>
  <si>
    <t>Теряева Валерия</t>
  </si>
  <si>
    <t>Колмычек Эвелина</t>
  </si>
  <si>
    <t>ХМАО</t>
  </si>
  <si>
    <t>Чан Наруна</t>
  </si>
  <si>
    <t>Турнир – этап ВС по быстрым шахматам "РАПИД Гран-При России" 2017</t>
  </si>
  <si>
    <t>Место проведения:   г. Таганрог 09.01 – 12.01.17</t>
  </si>
  <si>
    <t>Число участников: 107 человек, 13 MG, 11 туров, категория С (+30%)</t>
  </si>
  <si>
    <t>Всероссийские соревнования по быстрым шахматам "РАПИД Гран-При России" 2017 г.</t>
  </si>
  <si>
    <t xml:space="preserve">Турнир – этап всероссийских соревнований по быстрым шахматам Рапид Гран-При 2017 </t>
  </si>
  <si>
    <t>Название турнира: «Серпуховский рапид – 2017»</t>
  </si>
  <si>
    <t xml:space="preserve">Место проведения: г. Серпухов, Московская область </t>
  </si>
  <si>
    <t xml:space="preserve">Дата проведения: 22 – 25.02.2017. </t>
  </si>
  <si>
    <t>Число участников: 136 человек, категория С, 11 туров, 16 МГ, +30%</t>
  </si>
  <si>
    <t>Понкратов Павел</t>
  </si>
  <si>
    <t xml:space="preserve"> Челябинская область</t>
  </si>
  <si>
    <t>Фрольянов Дмитрий</t>
  </si>
  <si>
    <t xml:space="preserve"> Самарская область</t>
  </si>
  <si>
    <t>Андрейкин Дмитрий</t>
  </si>
  <si>
    <t xml:space="preserve"> Рязанская область</t>
  </si>
  <si>
    <t xml:space="preserve"> Республики Мордовия</t>
  </si>
  <si>
    <t xml:space="preserve"> Пензенская область</t>
  </si>
  <si>
    <t xml:space="preserve"> Московская область</t>
  </si>
  <si>
    <t>Чигаев Максим</t>
  </si>
  <si>
    <t xml:space="preserve"> Кемеровская область</t>
  </si>
  <si>
    <t>Гейвондян Арман</t>
  </si>
  <si>
    <t>Москва</t>
  </si>
  <si>
    <t>Геллер Яков</t>
  </si>
  <si>
    <t>Драгомарецкий Евгений</t>
  </si>
  <si>
    <t>Воротников Владислав</t>
  </si>
  <si>
    <t>Чернобай Артем</t>
  </si>
  <si>
    <t>Бивол Алина</t>
  </si>
  <si>
    <t xml:space="preserve"> ХМАО-Югра</t>
  </si>
  <si>
    <t>Дроздова Дина</t>
  </si>
  <si>
    <t>Дорджиева Динара</t>
  </si>
  <si>
    <t>Быков Олег</t>
  </si>
  <si>
    <t>Москвин Анатолий</t>
  </si>
  <si>
    <t>Журавлев Степан</t>
  </si>
  <si>
    <t>Кириллов Дмитрий</t>
  </si>
  <si>
    <t>Ивановская область</t>
  </si>
  <si>
    <t>Дьяконова Екатерина</t>
  </si>
  <si>
    <t>Тульская область</t>
  </si>
  <si>
    <t>Усачева Глафира</t>
  </si>
  <si>
    <t>Афанасьева Александра</t>
  </si>
  <si>
    <t>Зайцева Людмила</t>
  </si>
  <si>
    <t>Серпухов</t>
  </si>
  <si>
    <t>Название турнира: «XV шахматный фестиваль «Сагаалган - 2017»</t>
  </si>
  <si>
    <t xml:space="preserve">Дата проведения: 23.03 – 27.03.2017. </t>
  </si>
  <si>
    <t>Число участников: 561 человек, категория В, 13 туров, 11 МГ, +40%</t>
  </si>
  <si>
    <t>Бочаров Дмитрий</t>
  </si>
  <si>
    <t>Смирнов Павел</t>
  </si>
  <si>
    <t>Аниконов Дмитрий</t>
  </si>
  <si>
    <t>Красноярск</t>
  </si>
  <si>
    <t>Юдин Сергей</t>
  </si>
  <si>
    <t>Невоструев Владимир</t>
  </si>
  <si>
    <t>Бадмацыренов Олег</t>
  </si>
  <si>
    <t>Малетин Павел</t>
  </si>
  <si>
    <t>Пушкарев Дмитрий</t>
  </si>
  <si>
    <t>Баженов Александр</t>
  </si>
  <si>
    <t>Иванов Тимур</t>
  </si>
  <si>
    <t>Дианов Алексей</t>
  </si>
  <si>
    <t>Войнов Александр</t>
  </si>
  <si>
    <t>Шомоев Антон</t>
  </si>
  <si>
    <t>Никитин Андрей</t>
  </si>
  <si>
    <t>Хегай Дмитрий</t>
  </si>
  <si>
    <t>Самданов Самдан</t>
  </si>
  <si>
    <t>Шелк Александр</t>
  </si>
  <si>
    <t>Сультимов Булат</t>
  </si>
  <si>
    <t>Комов Роман</t>
  </si>
  <si>
    <t>Добровольский  Роман</t>
  </si>
  <si>
    <t>Бальжиев Чингис</t>
  </si>
  <si>
    <t>Хличкова Татьяна</t>
  </si>
  <si>
    <t>Оршонова Анна</t>
  </si>
  <si>
    <t>Дондупова Бэлигма</t>
  </si>
  <si>
    <t>Самданова Сурена</t>
  </si>
  <si>
    <t>Гыргенова Екатерина</t>
  </si>
  <si>
    <t>Шобоев Дандар</t>
  </si>
  <si>
    <t>Балдаров Аюр</t>
  </si>
  <si>
    <t>Добшинов Владислав</t>
  </si>
  <si>
    <t>Арбынова  Агния</t>
  </si>
  <si>
    <t>Иркутская обл.</t>
  </si>
  <si>
    <t>Хурхесова Виктория</t>
  </si>
  <si>
    <t>Курумкан</t>
  </si>
  <si>
    <t>Пакеева Намлана</t>
  </si>
  <si>
    <t>Комиссарова Сойжина</t>
  </si>
  <si>
    <t>Сагаалган</t>
  </si>
  <si>
    <t>Название турнира: «Звездный путь – 2017»</t>
  </si>
  <si>
    <t xml:space="preserve">Место проведения: г. Королев, Московская область </t>
  </si>
  <si>
    <t>Место проведения: г. Республика Бурятия</t>
  </si>
  <si>
    <t>Новосибирская область</t>
  </si>
  <si>
    <t>Ленинградская обл.</t>
  </si>
  <si>
    <t>Новосибирская обл.</t>
  </si>
  <si>
    <t>Кемеровская обл.</t>
  </si>
  <si>
    <t>Красноярский край</t>
  </si>
  <si>
    <t>Томская обл.</t>
  </si>
  <si>
    <t>Иркутская область</t>
  </si>
  <si>
    <t xml:space="preserve">Дата проведения: 18 – 21.05.2017. </t>
  </si>
  <si>
    <t>Число участников: 139 человек, категория С, 11 туров, 22 МГ, +40%</t>
  </si>
  <si>
    <t>Челябинская область</t>
  </si>
  <si>
    <t>Самарская область</t>
  </si>
  <si>
    <t>Ильюшенок Илья</t>
  </si>
  <si>
    <t>ХМАО-Югра</t>
  </si>
  <si>
    <t>Пензенская область</t>
  </si>
  <si>
    <t>Савченко Борис</t>
  </si>
  <si>
    <t>Грачев Борис</t>
  </si>
  <si>
    <t>Лавров Максим</t>
  </si>
  <si>
    <t>Вахламов Игорь</t>
  </si>
  <si>
    <t>Кряквин Дмитрий</t>
  </si>
  <si>
    <t>Ставропольский край</t>
  </si>
  <si>
    <t>Астраханская область</t>
  </si>
  <si>
    <t>Костенюк Александра</t>
  </si>
  <si>
    <t>Гунина Валентина</t>
  </si>
  <si>
    <t>Шайдуллина Сандугач</t>
  </si>
  <si>
    <t>Мурзин Володар</t>
  </si>
  <si>
    <t>Новиков Константин</t>
  </si>
  <si>
    <t>Цой Дмитрий</t>
  </si>
  <si>
    <t>Офицерьян Борис</t>
  </si>
  <si>
    <t>Лысенко Маргарита</t>
  </si>
  <si>
    <t>Мурзина Агата</t>
  </si>
  <si>
    <t>Свердловская область</t>
  </si>
  <si>
    <t>Шубина Екатерина</t>
  </si>
  <si>
    <t>Королев</t>
  </si>
  <si>
    <t>Название турнира: «Кубок Р.Г.Нежметдинова»</t>
  </si>
  <si>
    <t>Место проведения: г. Казань</t>
  </si>
  <si>
    <t>Число участников: 139 человек, категория С, 11 туров, 20 МГ, +30%</t>
  </si>
  <si>
    <t>Морозевич Александр</t>
  </si>
  <si>
    <t>Тимофеев Артем</t>
  </si>
  <si>
    <t>Рублевский Сергей</t>
  </si>
  <si>
    <t>Придорожный Алексей</t>
  </si>
  <si>
    <t>Линчевский Даниил</t>
  </si>
  <si>
    <t>Моисеенко Вадим</t>
  </si>
  <si>
    <t>Ноздрачев Владислав</t>
  </si>
  <si>
    <t>Овчинников Всеволод</t>
  </si>
  <si>
    <t>Республика Татарстан</t>
  </si>
  <si>
    <t>Ленинградская область</t>
  </si>
  <si>
    <t>Вологодская область</t>
  </si>
  <si>
    <t>00.00.2000</t>
  </si>
  <si>
    <t>Семенова Елена</t>
  </si>
  <si>
    <t>Амбарцумова Карина</t>
  </si>
  <si>
    <t>Белова Ольга</t>
  </si>
  <si>
    <t>Жеребцова Александра</t>
  </si>
  <si>
    <t>Чеклецов Илья</t>
  </si>
  <si>
    <t>Ханин Семен</t>
  </si>
  <si>
    <t>Муртазин Булат</t>
  </si>
  <si>
    <t>Шафигуллина Зарина</t>
  </si>
  <si>
    <t>Булатова Камалия</t>
  </si>
  <si>
    <t>Николаева Ксения</t>
  </si>
  <si>
    <t>Казань</t>
  </si>
  <si>
    <t>Название турнира: «Мемориал А.Х. Кадырова»</t>
  </si>
  <si>
    <t>Место проведения: г. Грозный</t>
  </si>
  <si>
    <t>Дата проведения: 02.06 – 05.06.2017</t>
  </si>
  <si>
    <t>Число участников: 124 человек, категория С, 11 туров, 4 МГ, +20%</t>
  </si>
  <si>
    <t>Луговской Максим</t>
  </si>
  <si>
    <t>Краснодарский край</t>
  </si>
  <si>
    <t>Гараков Михаил</t>
  </si>
  <si>
    <t>Ваструхин Олег</t>
  </si>
  <si>
    <t>Кардашев Камил</t>
  </si>
  <si>
    <t>Республика Дагестан</t>
  </si>
  <si>
    <t>Даурбеков Мурад</t>
  </si>
  <si>
    <t>Республика Ингушетия</t>
  </si>
  <si>
    <t>Оганьян Миран</t>
  </si>
  <si>
    <t>Козак Александр</t>
  </si>
  <si>
    <t>КБР</t>
  </si>
  <si>
    <t>Погонина Наталья</t>
  </si>
  <si>
    <t>Еращенков Денис</t>
  </si>
  <si>
    <t>14.08.1996</t>
  </si>
  <si>
    <t>15.04.1987</t>
  </si>
  <si>
    <t>07.07.1974</t>
  </si>
  <si>
    <t>21.09.1988</t>
  </si>
  <si>
    <t>16.08.1991</t>
  </si>
  <si>
    <t>30.05.1963</t>
  </si>
  <si>
    <t>02.05.1981</t>
  </si>
  <si>
    <t>27.07.1996</t>
  </si>
  <si>
    <t>06.09.1972</t>
  </si>
  <si>
    <t>09.03.1985</t>
  </si>
  <si>
    <t>11.10.1987</t>
  </si>
  <si>
    <t>Зекеева Наталья</t>
  </si>
  <si>
    <t>Абакарова Амина</t>
  </si>
  <si>
    <t>22.12.1987</t>
  </si>
  <si>
    <t>05.07.2002</t>
  </si>
  <si>
    <t>28.02.1976</t>
  </si>
  <si>
    <t>26.07.1984</t>
  </si>
  <si>
    <t>Саидов Билухаж</t>
  </si>
  <si>
    <t>Чеченская Республика</t>
  </si>
  <si>
    <t>Инджиев Алдар</t>
  </si>
  <si>
    <t>Республика Калмыкия</t>
  </si>
  <si>
    <t>Гамидов Магомед</t>
  </si>
  <si>
    <t>Цухаев Иса</t>
  </si>
  <si>
    <t>29.12.2001</t>
  </si>
  <si>
    <t>20.11.2000</t>
  </si>
  <si>
    <t>09.11.2004</t>
  </si>
  <si>
    <t>27.11.2001</t>
  </si>
  <si>
    <t>Степанян Эва</t>
  </si>
  <si>
    <t>Бочарова Ульяна</t>
  </si>
  <si>
    <t>Зеленская Анастасия</t>
  </si>
  <si>
    <t>Ворокова Дарина</t>
  </si>
  <si>
    <t>23.11.2005</t>
  </si>
  <si>
    <t>20.11.1999</t>
  </si>
  <si>
    <t>21.01.2004</t>
  </si>
  <si>
    <t>29.08.2006</t>
  </si>
  <si>
    <t>Грозный</t>
  </si>
  <si>
    <t>Дата проведения: 28.05–31.05.2017</t>
  </si>
  <si>
    <t>Название турнира: "Кубок Губернатора Алтайского края"</t>
  </si>
  <si>
    <t>Место проведения: г. Барнаул</t>
  </si>
  <si>
    <t>Дата проведения: 21.07-24.07.2017</t>
  </si>
  <si>
    <t>Число участников: 120 человек, категория С, 11 туров, 8 МГ, +20%</t>
  </si>
  <si>
    <t>Лысый Игорь</t>
  </si>
  <si>
    <t>Свиридов Валерий</t>
  </si>
  <si>
    <t>Томская область</t>
  </si>
  <si>
    <t>Бояринцев Виталий</t>
  </si>
  <si>
    <t>Алтайский край</t>
  </si>
  <si>
    <t>Тюменская область</t>
  </si>
  <si>
    <t>Кемеровская область</t>
  </si>
  <si>
    <t>Рязанцев Александр</t>
  </si>
  <si>
    <t>Татарстан</t>
  </si>
  <si>
    <t>Новикова Анна</t>
  </si>
  <si>
    <t>Небольсина Вера</t>
  </si>
  <si>
    <t>Захарова Виктория</t>
  </si>
  <si>
    <t>Мирошник Екатерина</t>
  </si>
  <si>
    <t>Ануфриенко Дарья</t>
  </si>
  <si>
    <t>Обгольц Эрик</t>
  </si>
  <si>
    <t>Гайдым Арсений</t>
  </si>
  <si>
    <t>Кириллов Антон</t>
  </si>
  <si>
    <t>Курбатская Лилия</t>
  </si>
  <si>
    <t>Авдоченко Ангелина</t>
  </si>
  <si>
    <t>Дорожкина Мария</t>
  </si>
  <si>
    <t>Монгуш Милена</t>
  </si>
  <si>
    <t>Республика Тыва</t>
  </si>
  <si>
    <t>Барнаул</t>
  </si>
  <si>
    <t>Название турнира: «Петербургское лето 2017»</t>
  </si>
  <si>
    <t>Место проведения:   г. Санкт-Петербург 26 – 27.08. 2017</t>
  </si>
  <si>
    <t>Число участников: 290 человек (+20%), 33 МГ (+30%), 11 туров (+10%), категория С</t>
  </si>
  <si>
    <t>Алексеев Евгений</t>
  </si>
  <si>
    <t xml:space="preserve">Санкт-Петербург </t>
  </si>
  <si>
    <t>Челябинская обл.</t>
  </si>
  <si>
    <t>Шиманов Александр</t>
  </si>
  <si>
    <t>Дубов Даниил</t>
  </si>
  <si>
    <t>Трегубов Павел</t>
  </si>
  <si>
    <t>Свердловская обл.</t>
  </si>
  <si>
    <t>Респ. Татарстан</t>
  </si>
  <si>
    <t>Артемьев Владислав</t>
  </si>
  <si>
    <t>Алексеенко Кирилл</t>
  </si>
  <si>
    <t>Звягинцев Вадим</t>
  </si>
  <si>
    <t>Паравян Давид</t>
  </si>
  <si>
    <t>Шарафиев Азат</t>
  </si>
  <si>
    <t>Усманов Василий</t>
  </si>
  <si>
    <t>Поткин Владимир</t>
  </si>
  <si>
    <t>С.Петербург</t>
  </si>
  <si>
    <t>Боднарук Анастасия</t>
  </si>
  <si>
    <t>Войт Дарья</t>
  </si>
  <si>
    <t>Соложенкина Елизавета</t>
  </si>
  <si>
    <t>Савенков Константин</t>
  </si>
  <si>
    <t>Лобанов Сергей</t>
  </si>
  <si>
    <t>Санкт-Петербург</t>
  </si>
  <si>
    <t>Респ. Калмыкия</t>
  </si>
  <si>
    <t>Тульская обл.</t>
  </si>
  <si>
    <t>Насырова Екатерина</t>
  </si>
  <si>
    <t>Респ. Марий Эл</t>
  </si>
  <si>
    <t>Название турнира: «Мемориал Игоря Курносова»</t>
  </si>
  <si>
    <t>Место проведения: г. Челябинск</t>
  </si>
  <si>
    <t>Дата проведения: 08.09 – 10. 09.2017</t>
  </si>
  <si>
    <t>Число участников: 180 человек(+10%), категория С, 11 туров (+10%), 27 МГ (20%)</t>
  </si>
  <si>
    <t>Тюменская обл.</t>
  </si>
  <si>
    <t>Предке Александр</t>
  </si>
  <si>
    <t>Самарская обл.</t>
  </si>
  <si>
    <t>Овечкин Роман</t>
  </si>
  <si>
    <t>Гутенев Александр</t>
  </si>
  <si>
    <t>Засухин Вадим</t>
  </si>
  <si>
    <t>Бочаров Иван</t>
  </si>
  <si>
    <t>Деникина Наталья</t>
  </si>
  <si>
    <t>Дрыгалов Андрей</t>
  </si>
  <si>
    <t>Курганская обл.</t>
  </si>
  <si>
    <t>Шурунов Андрей</t>
  </si>
  <si>
    <t>Анчутин Никита</t>
  </si>
  <si>
    <t>Казанцев Никита</t>
  </si>
  <si>
    <t>Мухина Яна</t>
  </si>
  <si>
    <t>Винокур Юлия</t>
  </si>
  <si>
    <t>Филиппова Маргарита</t>
  </si>
  <si>
    <t>Алексеева Ирина</t>
  </si>
  <si>
    <t>Симакова Елена</t>
  </si>
  <si>
    <t>Челябинск</t>
  </si>
  <si>
    <t>Пустовойтова (Войт) Дарья</t>
  </si>
  <si>
    <t>Название турнира: Этап «РАПИД Гран-При России» 2017 г. «Мемориал Б.А. Кустова»</t>
  </si>
  <si>
    <t>Место проведения: г. Новокузнецк</t>
  </si>
  <si>
    <t>Дата проведения: 20.10-24.10.2017</t>
  </si>
  <si>
    <t>Число участников: 142 человек, категория С, 11 туров, 12 МГ, +30%</t>
  </si>
  <si>
    <t>Республика Хакасия</t>
  </si>
  <si>
    <t>Пахомов Егор</t>
  </si>
  <si>
    <t>Джумагалиев Ян</t>
  </si>
  <si>
    <t>Сорокин Алексей</t>
  </si>
  <si>
    <t>Малетина Татьяна</t>
  </si>
  <si>
    <t>Цепенникова Татьяна</t>
  </si>
  <si>
    <t>Сорокина Тамара</t>
  </si>
  <si>
    <t>Сазонова Анастасия</t>
  </si>
  <si>
    <t>Токмашов Максим</t>
  </si>
  <si>
    <t>Калабухов Богдан</t>
  </si>
  <si>
    <t>Грачев Алексей</t>
  </si>
  <si>
    <t>Харченко Алексей</t>
  </si>
  <si>
    <t>Столярова Татьяна</t>
  </si>
  <si>
    <t>Хейфец Наталья</t>
  </si>
  <si>
    <t>Меремьянина Ксения</t>
  </si>
  <si>
    <t>Кошепарова Татьяна</t>
  </si>
  <si>
    <t>Новокузнецк</t>
  </si>
  <si>
    <t>Республика Алтай</t>
  </si>
  <si>
    <t>Название турнира: Этап «РАПИД Гран-При России» 2017 г. «Мемориал А.М. Арканова»</t>
  </si>
  <si>
    <t>Место проведения: Алтайский край, п. Нижнекаянча</t>
  </si>
  <si>
    <t>Дата проведения: 29.10-02.11.2017</t>
  </si>
  <si>
    <t>Число участников: 40 человек, категория А, 11 туров, 6 МГ, +10%</t>
  </si>
  <si>
    <t>Аитбаева Динара</t>
  </si>
  <si>
    <t>Казанцев Иван</t>
  </si>
  <si>
    <t xml:space="preserve"> Республика Алтай</t>
  </si>
  <si>
    <t>п. Нижнекаянча</t>
  </si>
  <si>
    <t>Ханты-Мансийск</t>
  </si>
  <si>
    <t>Название турнира: Этап «Кубок Югры по быстрым шахматам 2017»</t>
  </si>
  <si>
    <t>Дата проведения: 25.11-29.11.2017</t>
  </si>
  <si>
    <t>Число участников: 157 человек, категория С, 11 туров, 11 МГ, +30%</t>
  </si>
  <si>
    <t xml:space="preserve"> Новосибирская область</t>
  </si>
  <si>
    <t>Розум Иван</t>
  </si>
  <si>
    <t xml:space="preserve"> Вологодская область</t>
  </si>
  <si>
    <t>Рахманов Александр</t>
  </si>
  <si>
    <t>Гоганов Алексей</t>
  </si>
  <si>
    <t>1999</t>
  </si>
  <si>
    <t>1996</t>
  </si>
  <si>
    <t>Горячкина Александра</t>
  </si>
  <si>
    <t>Кабанова Екатерина</t>
  </si>
  <si>
    <t>1994</t>
  </si>
  <si>
    <t xml:space="preserve"> юменская область</t>
  </si>
  <si>
    <t>Скачков Валерий</t>
  </si>
  <si>
    <t>Фахрутдинов Тимур</t>
  </si>
  <si>
    <t>Гочошвили Анетта</t>
  </si>
  <si>
    <t xml:space="preserve"> ХМАО</t>
  </si>
  <si>
    <t>Ковалева Екатерина</t>
  </si>
  <si>
    <t>Стефанишина Елена</t>
  </si>
  <si>
    <t>Макарова Анастасия</t>
  </si>
  <si>
    <t>дележ</t>
  </si>
  <si>
    <t>Положение участников на 28.12.2017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</si>
</sst>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6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1"/>
      <color rgb="FF494949"/>
      <name val="Calibri"/>
      <family val="2"/>
    </font>
    <font>
      <b/>
      <sz val="14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9" fillId="25" borderId="0" applyNumberFormat="0" applyBorder="0" applyAlignment="0" applyProtection="0"/>
    <xf numFmtId="0" fontId="31" fillId="26" borderId="0" applyNumberFormat="0" applyBorder="0" applyAlignment="0" applyProtection="0"/>
    <xf numFmtId="0" fontId="9" fillId="17" borderId="0" applyNumberFormat="0" applyBorder="0" applyAlignment="0" applyProtection="0"/>
    <xf numFmtId="0" fontId="31" fillId="27" borderId="0" applyNumberFormat="0" applyBorder="0" applyAlignment="0" applyProtection="0"/>
    <xf numFmtId="0" fontId="9" fillId="19" borderId="0" applyNumberFormat="0" applyBorder="0" applyAlignment="0" applyProtection="0"/>
    <xf numFmtId="0" fontId="31" fillId="28" borderId="0" applyNumberFormat="0" applyBorder="0" applyAlignment="0" applyProtection="0"/>
    <xf numFmtId="0" fontId="9" fillId="29" borderId="0" applyNumberFormat="0" applyBorder="0" applyAlignment="0" applyProtection="0"/>
    <xf numFmtId="0" fontId="31" fillId="30" borderId="0" applyNumberFormat="0" applyBorder="0" applyAlignment="0" applyProtection="0"/>
    <xf numFmtId="0" fontId="9" fillId="31" borderId="0" applyNumberFormat="0" applyBorder="0" applyAlignment="0" applyProtection="0"/>
    <xf numFmtId="0" fontId="31" fillId="32" borderId="0" applyNumberFormat="0" applyBorder="0" applyAlignment="0" applyProtection="0"/>
    <xf numFmtId="0" fontId="9" fillId="33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2" fillId="40" borderId="1" applyNumberFormat="0" applyAlignment="0" applyProtection="0"/>
    <xf numFmtId="0" fontId="33" fillId="41" borderId="2" applyNumberFormat="0" applyAlignment="0" applyProtection="0"/>
    <xf numFmtId="0" fontId="34" fillId="41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42" borderId="7" applyNumberFormat="0" applyAlignment="0" applyProtection="0"/>
    <xf numFmtId="0" fontId="41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44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46" borderId="0" applyNumberFormat="0" applyBorder="0" applyAlignment="0" applyProtection="0"/>
  </cellStyleXfs>
  <cellXfs count="32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2" fontId="0" fillId="0" borderId="0" xfId="0" applyNumberForma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9" fontId="0" fillId="0" borderId="0" xfId="0" applyNumberFormat="1" applyAlignment="1">
      <alignment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47" borderId="10" xfId="0" applyNumberFormat="1" applyFont="1" applyFill="1" applyBorder="1" applyAlignment="1">
      <alignment/>
    </xf>
    <xf numFmtId="0" fontId="3" fillId="48" borderId="0" xfId="0" applyFont="1" applyFill="1" applyAlignment="1">
      <alignment/>
    </xf>
    <xf numFmtId="0" fontId="1" fillId="48" borderId="0" xfId="0" applyFont="1" applyFill="1" applyAlignment="1">
      <alignment/>
    </xf>
    <xf numFmtId="0" fontId="0" fillId="48" borderId="0" xfId="0" applyFill="1" applyAlignment="1">
      <alignment horizontal="center"/>
    </xf>
    <xf numFmtId="0" fontId="3" fillId="48" borderId="0" xfId="0" applyFont="1" applyFill="1" applyAlignment="1">
      <alignment vertical="center"/>
    </xf>
    <xf numFmtId="0" fontId="1" fillId="48" borderId="0" xfId="0" applyFont="1" applyFill="1" applyAlignment="1">
      <alignment/>
    </xf>
    <xf numFmtId="0" fontId="1" fillId="48" borderId="0" xfId="0" applyFont="1" applyFill="1" applyAlignment="1">
      <alignment horizontal="left"/>
    </xf>
    <xf numFmtId="0" fontId="35" fillId="0" borderId="10" xfId="62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5" fillId="47" borderId="10" xfId="62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47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47" borderId="10" xfId="0" applyFont="1" applyFill="1" applyBorder="1" applyAlignment="1">
      <alignment horizontal="center"/>
    </xf>
    <xf numFmtId="0" fontId="35" fillId="47" borderId="14" xfId="62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48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35" fillId="0" borderId="11" xfId="62" applyBorder="1" applyAlignment="1">
      <alignment horizontal="center" vertical="center"/>
    </xf>
    <xf numFmtId="1" fontId="0" fillId="0" borderId="10" xfId="0" applyNumberFormat="1" applyBorder="1" applyAlignment="1">
      <alignment/>
    </xf>
    <xf numFmtId="0" fontId="3" fillId="48" borderId="10" xfId="0" applyFont="1" applyFill="1" applyBorder="1" applyAlignment="1">
      <alignment/>
    </xf>
    <xf numFmtId="0" fontId="1" fillId="48" borderId="10" xfId="0" applyFont="1" applyFill="1" applyBorder="1" applyAlignment="1">
      <alignment/>
    </xf>
    <xf numFmtId="0" fontId="0" fillId="48" borderId="10" xfId="0" applyFill="1" applyBorder="1" applyAlignment="1">
      <alignment horizontal="center"/>
    </xf>
    <xf numFmtId="1" fontId="3" fillId="47" borderId="10" xfId="0" applyNumberFormat="1" applyFont="1" applyFill="1" applyBorder="1" applyAlignment="1">
      <alignment horizontal="center"/>
    </xf>
    <xf numFmtId="0" fontId="35" fillId="47" borderId="10" xfId="62" applyFill="1" applyBorder="1" applyAlignment="1">
      <alignment horizontal="center" vertical="center" wrapText="1"/>
    </xf>
    <xf numFmtId="180" fontId="0" fillId="0" borderId="0" xfId="0" applyNumberFormat="1" applyAlignment="1">
      <alignment horizontal="center"/>
    </xf>
    <xf numFmtId="180" fontId="0" fillId="48" borderId="10" xfId="0" applyNumberFormat="1" applyFill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180" fontId="0" fillId="0" borderId="10" xfId="0" applyNumberFormat="1" applyFont="1" applyBorder="1" applyAlignment="1">
      <alignment horizontal="center" vertical="center" wrapText="1"/>
    </xf>
    <xf numFmtId="180" fontId="1" fillId="0" borderId="0" xfId="0" applyNumberFormat="1" applyFont="1" applyAlignment="1">
      <alignment horizontal="center"/>
    </xf>
    <xf numFmtId="180" fontId="1" fillId="48" borderId="0" xfId="0" applyNumberFormat="1" applyFont="1" applyFill="1" applyAlignment="1">
      <alignment horizontal="center"/>
    </xf>
    <xf numFmtId="180" fontId="3" fillId="0" borderId="11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180" fontId="1" fillId="0" borderId="17" xfId="0" applyNumberFormat="1" applyFont="1" applyBorder="1" applyAlignment="1">
      <alignment horizontal="center" vertical="center"/>
    </xf>
    <xf numFmtId="180" fontId="49" fillId="0" borderId="10" xfId="0" applyNumberFormat="1" applyFont="1" applyBorder="1" applyAlignment="1">
      <alignment horizontal="center" wrapText="1"/>
    </xf>
    <xf numFmtId="180" fontId="0" fillId="48" borderId="0" xfId="0" applyNumberFormat="1" applyFill="1" applyAlignment="1">
      <alignment horizontal="center"/>
    </xf>
    <xf numFmtId="180" fontId="10" fillId="0" borderId="12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180" fontId="50" fillId="0" borderId="10" xfId="0" applyNumberFormat="1" applyFont="1" applyBorder="1" applyAlignment="1">
      <alignment horizontal="center" vertical="center" wrapText="1"/>
    </xf>
    <xf numFmtId="0" fontId="0" fillId="48" borderId="10" xfId="0" applyFont="1" applyFill="1" applyBorder="1" applyAlignment="1">
      <alignment horizontal="center" vertical="center"/>
    </xf>
    <xf numFmtId="180" fontId="0" fillId="48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48" borderId="10" xfId="0" applyFont="1" applyFill="1" applyBorder="1" applyAlignment="1">
      <alignment vertical="center"/>
    </xf>
    <xf numFmtId="0" fontId="1" fillId="48" borderId="1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8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18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1" fillId="48" borderId="10" xfId="0" applyFont="1" applyFill="1" applyBorder="1" applyAlignment="1">
      <alignment/>
    </xf>
    <xf numFmtId="0" fontId="1" fillId="48" borderId="10" xfId="0" applyFont="1" applyFill="1" applyBorder="1" applyAlignment="1">
      <alignment horizontal="left"/>
    </xf>
    <xf numFmtId="180" fontId="1" fillId="48" borderId="10" xfId="0" applyNumberFormat="1" applyFont="1" applyFill="1" applyBorder="1" applyAlignment="1">
      <alignment horizontal="center" vertical="center"/>
    </xf>
    <xf numFmtId="0" fontId="1" fillId="48" borderId="10" xfId="0" applyFont="1" applyFill="1" applyBorder="1" applyAlignment="1">
      <alignment horizontal="center"/>
    </xf>
    <xf numFmtId="0" fontId="1" fillId="48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0" fillId="48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5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35" fillId="47" borderId="10" xfId="62" applyFill="1" applyBorder="1" applyAlignment="1">
      <alignment horizontal="center" vertical="center"/>
    </xf>
    <xf numFmtId="0" fontId="0" fillId="0" borderId="10" xfId="74" applyFont="1" applyBorder="1" applyAlignment="1">
      <alignment horizontal="center" vertical="center" wrapText="1"/>
      <protection/>
    </xf>
    <xf numFmtId="1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4" fontId="5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3" fillId="48" borderId="10" xfId="0" applyFont="1" applyFill="1" applyBorder="1" applyAlignment="1">
      <alignment horizontal="left" vertical="top"/>
    </xf>
    <xf numFmtId="0" fontId="1" fillId="48" borderId="10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3" fontId="0" fillId="0" borderId="0" xfId="0" applyNumberFormat="1" applyFont="1" applyAlignment="1">
      <alignment horizontal="left" vertical="top"/>
    </xf>
    <xf numFmtId="1" fontId="0" fillId="0" borderId="0" xfId="0" applyNumberFormat="1" applyFont="1" applyAlignment="1">
      <alignment horizontal="left" vertical="top"/>
    </xf>
    <xf numFmtId="0" fontId="5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48" borderId="0" xfId="0" applyFont="1" applyFill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2" fontId="0" fillId="0" borderId="0" xfId="0" applyNumberFormat="1" applyFont="1" applyAlignment="1">
      <alignment horizontal="left" vertical="top"/>
    </xf>
    <xf numFmtId="0" fontId="3" fillId="48" borderId="0" xfId="0" applyFont="1" applyFill="1" applyAlignment="1">
      <alignment horizontal="left" vertical="top"/>
    </xf>
    <xf numFmtId="0" fontId="1" fillId="0" borderId="10" xfId="0" applyFont="1" applyBorder="1" applyAlignment="1">
      <alignment horizontal="center"/>
    </xf>
    <xf numFmtId="0" fontId="1" fillId="48" borderId="0" xfId="0" applyFont="1" applyFill="1" applyAlignment="1">
      <alignment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48" borderId="0" xfId="0" applyFont="1" applyFill="1" applyAlignment="1">
      <alignment/>
    </xf>
    <xf numFmtId="0" fontId="1" fillId="48" borderId="0" xfId="0" applyFont="1" applyFill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47" borderId="0" xfId="0" applyFont="1" applyFill="1" applyAlignment="1">
      <alignment horizontal="center"/>
    </xf>
    <xf numFmtId="0" fontId="0" fillId="47" borderId="0" xfId="0" applyFont="1" applyFill="1" applyAlignment="1">
      <alignment/>
    </xf>
    <xf numFmtId="1" fontId="0" fillId="47" borderId="0" xfId="0" applyNumberFormat="1" applyFont="1" applyFill="1" applyAlignment="1">
      <alignment/>
    </xf>
    <xf numFmtId="0" fontId="3" fillId="47" borderId="0" xfId="0" applyFont="1" applyFill="1" applyAlignment="1">
      <alignment/>
    </xf>
    <xf numFmtId="0" fontId="35" fillId="47" borderId="10" xfId="62" applyFont="1" applyFill="1" applyBorder="1" applyAlignment="1">
      <alignment horizontal="center" vertical="center" wrapText="1"/>
    </xf>
    <xf numFmtId="0" fontId="35" fillId="47" borderId="10" xfId="62" applyFont="1" applyFill="1" applyBorder="1" applyAlignment="1">
      <alignment horizontal="center" vertical="center"/>
    </xf>
    <xf numFmtId="0" fontId="35" fillId="0" borderId="10" xfId="62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180" fontId="50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47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 vertical="top"/>
    </xf>
    <xf numFmtId="180" fontId="0" fillId="0" borderId="10" xfId="0" applyNumberFormat="1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180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180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180" fontId="1" fillId="0" borderId="10" xfId="0" applyNumberFormat="1" applyFont="1" applyBorder="1" applyAlignment="1">
      <alignment horizontal="center" vertical="top"/>
    </xf>
    <xf numFmtId="14" fontId="0" fillId="0" borderId="10" xfId="0" applyNumberFormat="1" applyFont="1" applyBorder="1" applyAlignment="1">
      <alignment horizontal="center" wrapText="1"/>
    </xf>
    <xf numFmtId="180" fontId="0" fillId="0" borderId="10" xfId="0" applyNumberFormat="1" applyFont="1" applyBorder="1" applyAlignment="1">
      <alignment horizontal="center" wrapText="1"/>
    </xf>
    <xf numFmtId="180" fontId="0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80" fontId="0" fillId="0" borderId="0" xfId="0" applyNumberFormat="1" applyAlignment="1">
      <alignment horizontal="center" vertical="top"/>
    </xf>
    <xf numFmtId="9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 vertical="top"/>
    </xf>
    <xf numFmtId="0" fontId="0" fillId="48" borderId="10" xfId="0" applyFont="1" applyFill="1" applyBorder="1" applyAlignment="1">
      <alignment horizontal="center" vertical="top"/>
    </xf>
    <xf numFmtId="180" fontId="0" fillId="48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180" fontId="3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180" fontId="1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180" fontId="0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48" borderId="0" xfId="0" applyFont="1" applyFill="1" applyAlignment="1">
      <alignment horizontal="center" vertical="top"/>
    </xf>
    <xf numFmtId="180" fontId="1" fillId="48" borderId="0" xfId="0" applyNumberFormat="1" applyFont="1" applyFill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180" fontId="3" fillId="0" borderId="11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14" fontId="1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1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48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right" vertical="center" wrapText="1"/>
    </xf>
    <xf numFmtId="0" fontId="39" fillId="0" borderId="10" xfId="0" applyFont="1" applyBorder="1" applyAlignment="1">
      <alignment horizontal="center"/>
    </xf>
    <xf numFmtId="0" fontId="50" fillId="0" borderId="15" xfId="0" applyFont="1" applyBorder="1" applyAlignment="1">
      <alignment horizontal="center" vertical="center" wrapText="1"/>
    </xf>
    <xf numFmtId="0" fontId="35" fillId="47" borderId="10" xfId="62" applyFont="1" applyFill="1" applyBorder="1" applyAlignment="1">
      <alignment horizontal="center" vertical="center"/>
    </xf>
    <xf numFmtId="0" fontId="35" fillId="47" borderId="10" xfId="62" applyFont="1" applyFill="1" applyBorder="1" applyAlignment="1">
      <alignment vertical="center" wrapText="1"/>
    </xf>
    <xf numFmtId="0" fontId="35" fillId="0" borderId="10" xfId="62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180" fontId="0" fillId="0" borderId="0" xfId="0" applyNumberFormat="1" applyFont="1" applyAlignment="1">
      <alignment horizontal="left" vertical="top"/>
    </xf>
    <xf numFmtId="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48" borderId="0" xfId="0" applyFont="1" applyFill="1" applyAlignment="1">
      <alignment horizontal="center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 horizontal="left" vertical="top"/>
    </xf>
    <xf numFmtId="0" fontId="3" fillId="48" borderId="0" xfId="0" applyFont="1" applyFill="1" applyAlignment="1">
      <alignment/>
    </xf>
    <xf numFmtId="0" fontId="1" fillId="48" borderId="0" xfId="0" applyFont="1" applyFill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48" borderId="0" xfId="0" applyFont="1" applyFill="1" applyAlignment="1">
      <alignment vertical="center"/>
    </xf>
    <xf numFmtId="0" fontId="1" fillId="48" borderId="0" xfId="0" applyFont="1" applyFill="1" applyAlignment="1">
      <alignment/>
    </xf>
    <xf numFmtId="0" fontId="1" fillId="48" borderId="0" xfId="0" applyFont="1" applyFill="1" applyAlignment="1">
      <alignment horizontal="left"/>
    </xf>
    <xf numFmtId="0" fontId="1" fillId="48" borderId="0" xfId="0" applyFont="1" applyFill="1" applyAlignment="1">
      <alignment horizontal="center"/>
    </xf>
    <xf numFmtId="0" fontId="1" fillId="0" borderId="13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vertical="top"/>
    </xf>
    <xf numFmtId="0" fontId="35" fillId="0" borderId="0" xfId="62" applyFill="1" applyAlignment="1">
      <alignment horizontal="center" vertical="center"/>
    </xf>
    <xf numFmtId="0" fontId="0" fillId="0" borderId="20" xfId="0" applyFont="1" applyBorder="1" applyAlignment="1">
      <alignment horizontal="center" vertical="top"/>
    </xf>
    <xf numFmtId="1" fontId="3" fillId="47" borderId="10" xfId="0" applyNumberFormat="1" applyFont="1" applyFill="1" applyBorder="1" applyAlignment="1">
      <alignment horizontal="center" vertical="center" wrapText="1"/>
    </xf>
    <xf numFmtId="1" fontId="1" fillId="47" borderId="10" xfId="0" applyNumberFormat="1" applyFont="1" applyFill="1" applyBorder="1" applyAlignment="1">
      <alignment horizontal="center" vertical="center"/>
    </xf>
    <xf numFmtId="0" fontId="3" fillId="47" borderId="10" xfId="0" applyFont="1" applyFill="1" applyBorder="1" applyAlignment="1">
      <alignment horizontal="center" vertical="center"/>
    </xf>
    <xf numFmtId="0" fontId="3" fillId="47" borderId="10" xfId="0" applyFont="1" applyFill="1" applyBorder="1" applyAlignment="1">
      <alignment horizontal="center" vertical="center"/>
    </xf>
    <xf numFmtId="0" fontId="3" fillId="47" borderId="10" xfId="0" applyFont="1" applyFill="1" applyBorder="1" applyAlignment="1">
      <alignment horizontal="center" vertical="center" wrapText="1"/>
    </xf>
    <xf numFmtId="0" fontId="1" fillId="47" borderId="10" xfId="0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0" fontId="53" fillId="0" borderId="0" xfId="0" applyFont="1" applyAlignment="1">
      <alignment horizontal="left"/>
    </xf>
    <xf numFmtId="180" fontId="1" fillId="0" borderId="10" xfId="0" applyNumberFormat="1" applyFont="1" applyBorder="1" applyAlignment="1" quotePrefix="1">
      <alignment horizontal="center" vertical="center"/>
    </xf>
    <xf numFmtId="180" fontId="1" fillId="0" borderId="0" xfId="0" applyNumberFormat="1" applyFont="1" applyAlignment="1">
      <alignment horizontal="center"/>
    </xf>
    <xf numFmtId="180" fontId="1" fillId="48" borderId="0" xfId="0" applyNumberFormat="1" applyFont="1" applyFill="1" applyAlignment="1">
      <alignment horizontal="center"/>
    </xf>
    <xf numFmtId="180" fontId="0" fillId="0" borderId="0" xfId="0" applyNumberFormat="1" applyAlignment="1">
      <alignment/>
    </xf>
    <xf numFmtId="0" fontId="0" fillId="0" borderId="10" xfId="0" applyBorder="1" applyAlignment="1">
      <alignment horizontal="left" vertical="top"/>
    </xf>
    <xf numFmtId="0" fontId="0" fillId="0" borderId="15" xfId="0" applyFont="1" applyBorder="1" applyAlignment="1">
      <alignment horizontal="center"/>
    </xf>
    <xf numFmtId="180" fontId="1" fillId="0" borderId="11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Border="1" applyAlignment="1">
      <alignment vertical="center"/>
    </xf>
    <xf numFmtId="0" fontId="30" fillId="0" borderId="10" xfId="0" applyFont="1" applyBorder="1" applyAlignment="1">
      <alignment horizontal="left" vertical="top"/>
    </xf>
    <xf numFmtId="0" fontId="30" fillId="0" borderId="12" xfId="0" applyFont="1" applyBorder="1" applyAlignment="1">
      <alignment vertical="center" wrapText="1"/>
    </xf>
    <xf numFmtId="0" fontId="30" fillId="0" borderId="12" xfId="0" applyFont="1" applyBorder="1" applyAlignment="1">
      <alignment/>
    </xf>
    <xf numFmtId="0" fontId="30" fillId="0" borderId="12" xfId="0" applyFont="1" applyBorder="1" applyAlignment="1">
      <alignment horizontal="left" vertical="center"/>
    </xf>
    <xf numFmtId="0" fontId="30" fillId="0" borderId="28" xfId="0" applyFont="1" applyBorder="1" applyAlignment="1">
      <alignment horizontal="left" vertical="top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vertical="center"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top" wrapText="1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1" fontId="30" fillId="0" borderId="10" xfId="0" applyNumberFormat="1" applyFont="1" applyBorder="1" applyAlignment="1">
      <alignment horizontal="center"/>
    </xf>
  </cellXfs>
  <cellStyles count="83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Excel Built-in Normal" xfId="51"/>
    <cellStyle name="Excel Built-in Normal 1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Hyperlink" xfId="62"/>
    <cellStyle name="Гиперссылка 2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4 2" xfId="79"/>
    <cellStyle name="Обычный 4 2 2" xfId="80"/>
    <cellStyle name="Обычный 4 3" xfId="81"/>
    <cellStyle name="Обычный 4_5_Н.Тагил" xfId="82"/>
    <cellStyle name="Обычный 5" xfId="83"/>
    <cellStyle name="Обычный 6" xfId="84"/>
    <cellStyle name="Обычный 7" xfId="85"/>
    <cellStyle name="Обычный 8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ratings.fide.com/card.phtml?event=24176842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"/>
  <sheetViews>
    <sheetView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Q6" sqref="Q6"/>
    </sheetView>
  </sheetViews>
  <sheetFormatPr defaultColWidth="8.8515625" defaultRowHeight="15"/>
  <cols>
    <col min="1" max="1" width="6.57421875" style="42" customWidth="1"/>
    <col min="2" max="2" width="25.57421875" style="42" customWidth="1"/>
    <col min="3" max="3" width="10.8515625" style="44" customWidth="1"/>
    <col min="4" max="4" width="9.28125" style="44" customWidth="1"/>
    <col min="5" max="5" width="10.00390625" style="44" customWidth="1"/>
    <col min="6" max="6" width="11.00390625" style="44" customWidth="1"/>
    <col min="7" max="7" width="8.8515625" style="42" customWidth="1"/>
    <col min="8" max="8" width="7.57421875" style="42" customWidth="1"/>
    <col min="9" max="10" width="8.7109375" style="42" customWidth="1"/>
    <col min="11" max="11" width="13.57421875" style="42" customWidth="1"/>
    <col min="12" max="12" width="10.7109375" style="42" customWidth="1"/>
    <col min="13" max="13" width="12.8515625" style="42" customWidth="1"/>
    <col min="14" max="14" width="15.8515625" style="42" customWidth="1"/>
    <col min="15" max="15" width="18.28125" style="42" customWidth="1"/>
    <col min="16" max="16" width="17.7109375" style="188" customWidth="1"/>
    <col min="17" max="16384" width="8.8515625" style="42" customWidth="1"/>
  </cols>
  <sheetData>
    <row r="1" spans="1:16" ht="15">
      <c r="A1" s="45" t="s">
        <v>61</v>
      </c>
      <c r="B1" s="45"/>
      <c r="C1" s="171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189"/>
    </row>
    <row r="2" spans="1:16" ht="15">
      <c r="A2" s="45" t="s">
        <v>388</v>
      </c>
      <c r="D2" s="172"/>
      <c r="E2" s="172"/>
      <c r="F2" s="172"/>
      <c r="G2" s="173"/>
      <c r="H2" s="173"/>
      <c r="I2" s="173"/>
      <c r="J2" s="173"/>
      <c r="K2" s="173"/>
      <c r="L2" s="173"/>
      <c r="M2" s="173"/>
      <c r="N2" s="173"/>
      <c r="O2" s="173"/>
      <c r="P2" s="174"/>
    </row>
    <row r="3" spans="1:16" ht="15">
      <c r="A3" s="175" t="s">
        <v>6</v>
      </c>
      <c r="B3" s="173"/>
      <c r="C3" s="172"/>
      <c r="D3" s="172"/>
      <c r="E3" s="172"/>
      <c r="F3" s="172"/>
      <c r="G3" s="173"/>
      <c r="H3" s="173"/>
      <c r="I3" s="173"/>
      <c r="J3" s="173"/>
      <c r="K3" s="173"/>
      <c r="L3" s="173"/>
      <c r="M3" s="173"/>
      <c r="N3" s="173"/>
      <c r="O3" s="173"/>
      <c r="P3" s="174"/>
    </row>
    <row r="4" spans="1:16" ht="15">
      <c r="A4" s="282" t="s">
        <v>4</v>
      </c>
      <c r="B4" s="282" t="s">
        <v>2</v>
      </c>
      <c r="C4" s="282" t="s">
        <v>8</v>
      </c>
      <c r="D4" s="190" t="s">
        <v>10</v>
      </c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280" t="s">
        <v>11</v>
      </c>
    </row>
    <row r="5" spans="1:16" ht="34.5" customHeight="1">
      <c r="A5" s="282"/>
      <c r="B5" s="282"/>
      <c r="C5" s="282"/>
      <c r="D5" s="176" t="s">
        <v>14</v>
      </c>
      <c r="E5" s="176" t="s">
        <v>98</v>
      </c>
      <c r="F5" s="177" t="s">
        <v>138</v>
      </c>
      <c r="G5" s="177" t="s">
        <v>174</v>
      </c>
      <c r="H5" s="177" t="s">
        <v>200</v>
      </c>
      <c r="I5" s="176" t="s">
        <v>253</v>
      </c>
      <c r="J5" s="177" t="s">
        <v>281</v>
      </c>
      <c r="K5" s="178" t="s">
        <v>300</v>
      </c>
      <c r="L5" s="178" t="s">
        <v>333</v>
      </c>
      <c r="M5" s="28" t="s">
        <v>355</v>
      </c>
      <c r="N5" s="278" t="s">
        <v>364</v>
      </c>
      <c r="O5" s="28" t="s">
        <v>365</v>
      </c>
      <c r="P5" s="281"/>
    </row>
    <row r="6" spans="1:16" ht="17.25" customHeight="1">
      <c r="A6" s="179" t="str">
        <f>COUNTIF($P$4:$P$223,"&gt;"&amp;$P$4:$P$223)+1&amp;REPT("-"&amp;COUNTIF($P$4:$P$223,"&gt;="&amp;$P$4:$P$223),COUNTIF($P$4:$P$223,P6)&gt;1)</f>
        <v>1</v>
      </c>
      <c r="B6" s="313" t="s">
        <v>102</v>
      </c>
      <c r="C6" s="185">
        <v>4138716</v>
      </c>
      <c r="D6" s="186"/>
      <c r="E6" s="180"/>
      <c r="F6" s="184">
        <v>301</v>
      </c>
      <c r="G6" s="182"/>
      <c r="H6" s="182"/>
      <c r="I6" s="182"/>
      <c r="J6" s="182"/>
      <c r="K6" s="182"/>
      <c r="L6" s="182"/>
      <c r="M6" s="182">
        <v>221</v>
      </c>
      <c r="N6" s="182">
        <v>286</v>
      </c>
      <c r="O6" s="323">
        <v>260</v>
      </c>
      <c r="P6" s="73">
        <f>SUM(D6:O6)</f>
        <v>1068</v>
      </c>
    </row>
    <row r="7" spans="1:16" ht="15">
      <c r="A7" s="179" t="str">
        <f>COUNTIF($P$4:$P$223,"&gt;"&amp;$P$4:$P$223)+1&amp;REPT("-"&amp;COUNTIF($P$4:$P$223,"&gt;="&amp;$P$4:$P$223),COUNTIF($P$4:$P$223,P7)&gt;1)</f>
        <v>2</v>
      </c>
      <c r="B7" s="316" t="s">
        <v>76</v>
      </c>
      <c r="C7" s="183">
        <v>4108116</v>
      </c>
      <c r="D7" s="182"/>
      <c r="E7" s="181">
        <v>117</v>
      </c>
      <c r="F7" s="184">
        <v>350</v>
      </c>
      <c r="G7" s="182"/>
      <c r="H7" s="182"/>
      <c r="I7" s="182"/>
      <c r="J7" s="182"/>
      <c r="K7" s="182"/>
      <c r="L7" s="182"/>
      <c r="M7" s="182">
        <v>260</v>
      </c>
      <c r="N7" s="182">
        <v>330</v>
      </c>
      <c r="O7" s="322"/>
      <c r="P7" s="73">
        <f>SUM(D7:O7)</f>
        <v>1057</v>
      </c>
    </row>
    <row r="8" spans="1:16" ht="15">
      <c r="A8" s="179" t="str">
        <f>COUNTIF($P$4:$P$223,"&gt;"&amp;$P$4:$P$223)+1&amp;REPT("-"&amp;COUNTIF($P$4:$P$223,"&gt;="&amp;$P$4:$P$223),COUNTIF($P$4:$P$223,P8)&gt;1)</f>
        <v>3</v>
      </c>
      <c r="B8" s="316" t="s">
        <v>20</v>
      </c>
      <c r="C8" s="163">
        <v>4132181</v>
      </c>
      <c r="D8" s="180">
        <v>260</v>
      </c>
      <c r="E8" s="181">
        <v>156</v>
      </c>
      <c r="F8" s="182"/>
      <c r="G8" s="181">
        <v>189</v>
      </c>
      <c r="H8" s="191">
        <v>175.5</v>
      </c>
      <c r="I8" s="182"/>
      <c r="J8" s="182"/>
      <c r="K8" s="182">
        <v>48</v>
      </c>
      <c r="L8" s="182"/>
      <c r="M8" s="182"/>
      <c r="N8" s="182"/>
      <c r="O8" s="323">
        <v>175.5</v>
      </c>
      <c r="P8" s="73">
        <f>SUM(D8:O8)</f>
        <v>1004</v>
      </c>
    </row>
    <row r="9" spans="1:16" ht="15">
      <c r="A9" s="179" t="str">
        <f>COUNTIF($P$4:$P$223,"&gt;"&amp;$P$4:$P$223)+1&amp;REPT("-"&amp;COUNTIF($P$4:$P$223,"&gt;="&amp;$P$4:$P$223),COUNTIF($P$4:$P$223,P9)&gt;1)</f>
        <v>4</v>
      </c>
      <c r="B9" s="316" t="s">
        <v>67</v>
      </c>
      <c r="C9" s="183">
        <v>4157800</v>
      </c>
      <c r="D9" s="182"/>
      <c r="E9" s="181">
        <v>260</v>
      </c>
      <c r="F9" s="182"/>
      <c r="G9" s="181">
        <v>280</v>
      </c>
      <c r="H9" s="182"/>
      <c r="I9" s="182"/>
      <c r="J9" s="182"/>
      <c r="K9" s="163">
        <v>272</v>
      </c>
      <c r="L9" s="182"/>
      <c r="M9" s="182"/>
      <c r="N9" s="182"/>
      <c r="O9" s="323">
        <v>97.5</v>
      </c>
      <c r="P9" s="73">
        <f>SUM(D9:O9)</f>
        <v>909.5</v>
      </c>
    </row>
    <row r="10" spans="1:16" ht="15">
      <c r="A10" s="179" t="str">
        <f>COUNTIF($P$4:$P$223,"&gt;"&amp;$P$4:$P$223)+1&amp;REPT("-"&amp;COUNTIF($P$4:$P$223,"&gt;="&amp;$P$4:$P$223),COUNTIF($P$4:$P$223,P10)&gt;1)</f>
        <v>5</v>
      </c>
      <c r="B10" s="316" t="s">
        <v>69</v>
      </c>
      <c r="C10" s="183">
        <v>4151976</v>
      </c>
      <c r="D10" s="182"/>
      <c r="E10" s="181">
        <v>221</v>
      </c>
      <c r="F10" s="182"/>
      <c r="G10" s="181">
        <v>237.99999999999997</v>
      </c>
      <c r="H10" s="191">
        <v>156</v>
      </c>
      <c r="I10" s="182"/>
      <c r="J10" s="182"/>
      <c r="K10" s="182"/>
      <c r="L10" s="182"/>
      <c r="M10" s="182"/>
      <c r="N10" s="182"/>
      <c r="O10" s="323">
        <v>221</v>
      </c>
      <c r="P10" s="73">
        <f>SUM(D10:O10)</f>
        <v>836</v>
      </c>
    </row>
    <row r="11" spans="1:16" ht="15">
      <c r="A11" s="179" t="str">
        <f>COUNTIF($P$4:$P$223,"&gt;"&amp;$P$4:$P$223)+1&amp;REPT("-"&amp;COUNTIF($P$4:$P$223,"&gt;="&amp;$P$4:$P$223),COUNTIF($P$4:$P$223,P11)&gt;1)</f>
        <v>6</v>
      </c>
      <c r="B11" s="316" t="s">
        <v>32</v>
      </c>
      <c r="C11" s="163">
        <v>4169786</v>
      </c>
      <c r="D11" s="180">
        <v>137</v>
      </c>
      <c r="E11" s="183"/>
      <c r="F11" s="184">
        <v>125.99999999999999</v>
      </c>
      <c r="G11" s="182"/>
      <c r="H11" s="182"/>
      <c r="I11" s="182"/>
      <c r="J11" s="182"/>
      <c r="K11" s="182"/>
      <c r="L11" s="182"/>
      <c r="M11" s="182">
        <v>156</v>
      </c>
      <c r="N11" s="182">
        <v>226</v>
      </c>
      <c r="O11" s="323">
        <v>39</v>
      </c>
      <c r="P11" s="73">
        <f>SUM(D11:O11)</f>
        <v>684</v>
      </c>
    </row>
    <row r="12" spans="1:16" ht="15">
      <c r="A12" s="179" t="str">
        <f>COUNTIF($P$4:$P$223,"&gt;"&amp;$P$4:$P$223)+1&amp;REPT("-"&amp;COUNTIF($P$4:$P$223,"&gt;="&amp;$P$4:$P$223),COUNTIF($P$4:$P$223,P12)&gt;1)</f>
        <v>7</v>
      </c>
      <c r="B12" s="316" t="s">
        <v>43</v>
      </c>
      <c r="C12" s="163">
        <v>4108566</v>
      </c>
      <c r="D12" s="180">
        <v>195</v>
      </c>
      <c r="E12" s="183"/>
      <c r="F12" s="184">
        <v>210</v>
      </c>
      <c r="G12" s="182"/>
      <c r="H12" s="191">
        <v>221</v>
      </c>
      <c r="I12" s="182"/>
      <c r="J12" s="182"/>
      <c r="K12" s="182"/>
      <c r="L12" s="182"/>
      <c r="M12" s="182"/>
      <c r="N12" s="182"/>
      <c r="O12" s="323">
        <v>56</v>
      </c>
      <c r="P12" s="73">
        <f>SUM(D12:O12)</f>
        <v>682</v>
      </c>
    </row>
    <row r="13" spans="1:16" ht="15">
      <c r="A13" s="179" t="str">
        <f>COUNTIF($P$4:$P$223,"&gt;"&amp;$P$4:$P$223)+1&amp;REPT("-"&amp;COUNTIF($P$4:$P$223,"&gt;="&amp;$P$4:$P$223),COUNTIF($P$4:$P$223,P13)&gt;1)</f>
        <v>8</v>
      </c>
      <c r="B13" s="313" t="s">
        <v>106</v>
      </c>
      <c r="C13" s="185">
        <v>4159659</v>
      </c>
      <c r="D13" s="186"/>
      <c r="E13" s="180"/>
      <c r="F13" s="184">
        <v>182</v>
      </c>
      <c r="G13" s="182"/>
      <c r="H13" s="191">
        <v>39</v>
      </c>
      <c r="I13" s="182"/>
      <c r="J13" s="181">
        <v>144</v>
      </c>
      <c r="K13" s="182">
        <v>48</v>
      </c>
      <c r="L13" s="182"/>
      <c r="M13" s="182">
        <v>195</v>
      </c>
      <c r="N13" s="182"/>
      <c r="O13" s="322"/>
      <c r="P13" s="73">
        <f>SUM(D13:O13)</f>
        <v>608</v>
      </c>
    </row>
    <row r="14" spans="1:16" ht="15">
      <c r="A14" s="179" t="str">
        <f>COUNTIF($P$4:$P$223,"&gt;"&amp;$P$4:$P$223)+1&amp;REPT("-"&amp;COUNTIF($P$4:$P$223,"&gt;="&amp;$P$4:$P$223),COUNTIF($P$4:$P$223,P14)&gt;1)</f>
        <v>9</v>
      </c>
      <c r="B14" s="313" t="s">
        <v>103</v>
      </c>
      <c r="C14" s="185">
        <v>4123425</v>
      </c>
      <c r="D14" s="186"/>
      <c r="E14" s="180"/>
      <c r="F14" s="184">
        <v>266</v>
      </c>
      <c r="G14" s="182"/>
      <c r="H14" s="182"/>
      <c r="I14" s="182"/>
      <c r="J14" s="182"/>
      <c r="K14" s="182"/>
      <c r="L14" s="181">
        <v>42</v>
      </c>
      <c r="M14" s="182">
        <v>65</v>
      </c>
      <c r="N14" s="182">
        <v>198</v>
      </c>
      <c r="O14" s="322"/>
      <c r="P14" s="73">
        <f>SUM(D14:O14)</f>
        <v>571</v>
      </c>
    </row>
    <row r="15" spans="1:16" ht="15">
      <c r="A15" s="179" t="str">
        <f>COUNTIF($P$4:$P$223,"&gt;"&amp;$P$4:$P$223)+1&amp;REPT("-"&amp;COUNTIF($P$4:$P$223,"&gt;="&amp;$P$4:$P$223),COUNTIF($P$4:$P$223,P15)&gt;1)</f>
        <v>10</v>
      </c>
      <c r="B15" s="316" t="s">
        <v>21</v>
      </c>
      <c r="C15" s="163">
        <v>4122763</v>
      </c>
      <c r="D15" s="180">
        <v>156</v>
      </c>
      <c r="E15" s="181">
        <v>175.5</v>
      </c>
      <c r="F15" s="182"/>
      <c r="G15" s="182"/>
      <c r="H15" s="182"/>
      <c r="I15" s="181">
        <v>180</v>
      </c>
      <c r="J15" s="182"/>
      <c r="K15" s="182"/>
      <c r="L15" s="182"/>
      <c r="M15" s="182"/>
      <c r="N15" s="182"/>
      <c r="O15" s="322"/>
      <c r="P15" s="73">
        <f>SUM(D15:O15)</f>
        <v>511.5</v>
      </c>
    </row>
    <row r="16" spans="1:16" ht="15">
      <c r="A16" s="179" t="str">
        <f>COUNTIF($P$4:$P$223,"&gt;"&amp;$P$4:$P$223)+1&amp;REPT("-"&amp;COUNTIF($P$4:$P$223,"&gt;="&amp;$P$4:$P$223),COUNTIF($P$4:$P$223,P16)&gt;1)</f>
        <v>11</v>
      </c>
      <c r="B16" s="317" t="s">
        <v>259</v>
      </c>
      <c r="C16" s="195">
        <v>4150120</v>
      </c>
      <c r="D16" s="182"/>
      <c r="E16" s="140"/>
      <c r="F16" s="182"/>
      <c r="G16" s="179"/>
      <c r="H16" s="179"/>
      <c r="I16" s="179"/>
      <c r="J16" s="181">
        <v>240</v>
      </c>
      <c r="K16" s="163">
        <v>168</v>
      </c>
      <c r="L16" s="181">
        <v>42</v>
      </c>
      <c r="M16" s="182">
        <v>39</v>
      </c>
      <c r="N16" s="179"/>
      <c r="O16" s="321"/>
      <c r="P16" s="73">
        <f>SUM(D16:O16)</f>
        <v>489</v>
      </c>
    </row>
    <row r="17" spans="1:16" ht="15">
      <c r="A17" s="179" t="str">
        <f>COUNTIF($P$4:$P$223,"&gt;"&amp;$P$4:$P$223)+1&amp;REPT("-"&amp;COUNTIF($P$4:$P$223,"&gt;="&amp;$P$4:$P$223),COUNTIF($P$4:$P$223,P17)&gt;1)</f>
        <v>12</v>
      </c>
      <c r="B17" s="313" t="s">
        <v>107</v>
      </c>
      <c r="C17" s="185">
        <v>4114345</v>
      </c>
      <c r="D17" s="186"/>
      <c r="E17" s="180"/>
      <c r="F17" s="184">
        <v>154</v>
      </c>
      <c r="G17" s="182"/>
      <c r="H17" s="182"/>
      <c r="I17" s="182"/>
      <c r="J17" s="181">
        <v>60</v>
      </c>
      <c r="K17" s="182"/>
      <c r="L17" s="182"/>
      <c r="M17" s="182">
        <v>98</v>
      </c>
      <c r="N17" s="182">
        <v>171</v>
      </c>
      <c r="O17" s="322"/>
      <c r="P17" s="73">
        <f>SUM(D17:O17)</f>
        <v>483</v>
      </c>
    </row>
    <row r="18" spans="1:16" ht="15">
      <c r="A18" s="179" t="str">
        <f>COUNTIF($P$4:$P$223,"&gt;"&amp;$P$4:$P$223)+1&amp;REPT("-"&amp;COUNTIF($P$4:$P$223,"&gt;="&amp;$P$4:$P$223),COUNTIF($P$4:$P$223,P18)&gt;1)</f>
        <v>13</v>
      </c>
      <c r="B18" s="316" t="s">
        <v>153</v>
      </c>
      <c r="C18" s="182">
        <v>24105074</v>
      </c>
      <c r="D18" s="187"/>
      <c r="E18" s="182"/>
      <c r="F18" s="182"/>
      <c r="G18" s="181">
        <v>210</v>
      </c>
      <c r="H18" s="182"/>
      <c r="I18" s="182"/>
      <c r="J18" s="182"/>
      <c r="K18" s="182"/>
      <c r="L18" s="181">
        <v>210</v>
      </c>
      <c r="M18" s="182"/>
      <c r="N18" s="182"/>
      <c r="O18" s="323">
        <v>56</v>
      </c>
      <c r="P18" s="73">
        <f>SUM(D18:O18)</f>
        <v>476</v>
      </c>
    </row>
    <row r="19" spans="1:16" ht="15">
      <c r="A19" s="179" t="str">
        <f>COUNTIF($P$4:$P$223,"&gt;"&amp;$P$4:$P$223)+1&amp;REPT("-"&amp;COUNTIF($P$4:$P$223,"&gt;="&amp;$P$4:$P$223),COUNTIF($P$4:$P$223,P19)&gt;1)</f>
        <v>14</v>
      </c>
      <c r="B19" s="316" t="s">
        <v>35</v>
      </c>
      <c r="C19" s="163">
        <v>4143183</v>
      </c>
      <c r="D19" s="180">
        <v>98</v>
      </c>
      <c r="E19" s="183"/>
      <c r="F19" s="182"/>
      <c r="G19" s="181">
        <v>125.99999999999999</v>
      </c>
      <c r="H19" s="182"/>
      <c r="I19" s="181">
        <v>162</v>
      </c>
      <c r="J19" s="182"/>
      <c r="K19" s="182"/>
      <c r="L19" s="182"/>
      <c r="M19" s="182"/>
      <c r="N19" s="182"/>
      <c r="O19" s="322"/>
      <c r="P19" s="73">
        <f>SUM(D19:O19)</f>
        <v>386</v>
      </c>
    </row>
    <row r="20" spans="1:16" ht="15">
      <c r="A20" s="179" t="str">
        <f>COUNTIF($P$4:$P$223,"&gt;"&amp;$P$4:$P$223)+1&amp;REPT("-"&amp;COUNTIF($P$4:$P$223,"&gt;="&amp;$P$4:$P$223),COUNTIF($P$4:$P$223,P20)&gt;1)</f>
        <v>15</v>
      </c>
      <c r="B20" s="316" t="s">
        <v>27</v>
      </c>
      <c r="C20" s="163">
        <v>4118987</v>
      </c>
      <c r="D20" s="180">
        <v>221</v>
      </c>
      <c r="E20" s="181">
        <v>136.5</v>
      </c>
      <c r="F20" s="182"/>
      <c r="G20" s="182"/>
      <c r="H20" s="182"/>
      <c r="I20" s="182"/>
      <c r="J20" s="182"/>
      <c r="K20" s="182"/>
      <c r="L20" s="182"/>
      <c r="M20" s="182"/>
      <c r="N20" s="182"/>
      <c r="O20" s="322"/>
      <c r="P20" s="73">
        <f>SUM(D20:O20)</f>
        <v>357.5</v>
      </c>
    </row>
    <row r="21" spans="1:16" ht="15">
      <c r="A21" s="179" t="str">
        <f>COUNTIF($P$4:$P$223,"&gt;"&amp;$P$4:$P$223)+1&amp;REPT("-"&amp;COUNTIF($P$4:$P$223,"&gt;="&amp;$P$4:$P$223),COUNTIF($P$4:$P$223,P21)&gt;1)</f>
        <v>16</v>
      </c>
      <c r="B21" s="317" t="s">
        <v>266</v>
      </c>
      <c r="C21" s="195">
        <v>4125029</v>
      </c>
      <c r="D21" s="182"/>
      <c r="E21" s="140"/>
      <c r="F21" s="182"/>
      <c r="G21" s="179"/>
      <c r="H21" s="179"/>
      <c r="I21" s="179"/>
      <c r="J21" s="181">
        <v>42</v>
      </c>
      <c r="K21" s="179"/>
      <c r="L21" s="181">
        <v>280</v>
      </c>
      <c r="M21" s="179"/>
      <c r="N21" s="179"/>
      <c r="O21" s="321"/>
      <c r="P21" s="73">
        <f>SUM(D21:O21)</f>
        <v>322</v>
      </c>
    </row>
    <row r="22" spans="1:16" ht="15">
      <c r="A22" s="179" t="str">
        <f>COUNTIF($P$4:$P$223,"&gt;"&amp;$P$4:$P$223)+1&amp;REPT("-"&amp;COUNTIF($P$4:$P$223,"&gt;="&amp;$P$4:$P$223),COUNTIF($P$4:$P$223,P22)&gt;1)</f>
        <v>17</v>
      </c>
      <c r="B22" s="316" t="s">
        <v>285</v>
      </c>
      <c r="C22" s="182">
        <v>4138147</v>
      </c>
      <c r="D22" s="182"/>
      <c r="E22" s="183"/>
      <c r="F22" s="182"/>
      <c r="G22" s="179"/>
      <c r="H22" s="179"/>
      <c r="I22" s="179"/>
      <c r="J22" s="179"/>
      <c r="K22" s="163">
        <v>320</v>
      </c>
      <c r="L22" s="179"/>
      <c r="M22" s="179"/>
      <c r="N22" s="179"/>
      <c r="O22" s="321"/>
      <c r="P22" s="73">
        <f>SUM(D22:O22)</f>
        <v>320</v>
      </c>
    </row>
    <row r="23" spans="1:16" ht="15">
      <c r="A23" s="179" t="str">
        <f>COUNTIF($P$4:$P$223,"&gt;"&amp;$P$4:$P$223)+1&amp;REPT("-"&amp;COUNTIF($P$4:$P$223,"&gt;="&amp;$P$4:$P$223),COUNTIF($P$4:$P$223,P23)&gt;1)</f>
        <v>18</v>
      </c>
      <c r="B23" s="319" t="s">
        <v>180</v>
      </c>
      <c r="C23" s="191">
        <v>4115309</v>
      </c>
      <c r="D23" s="192"/>
      <c r="E23" s="193"/>
      <c r="F23" s="182"/>
      <c r="G23" s="182"/>
      <c r="H23" s="191">
        <v>136.5</v>
      </c>
      <c r="I23" s="182"/>
      <c r="J23" s="181">
        <v>36</v>
      </c>
      <c r="K23" s="163">
        <v>144</v>
      </c>
      <c r="L23" s="182"/>
      <c r="M23" s="182"/>
      <c r="N23" s="182"/>
      <c r="O23" s="322"/>
      <c r="P23" s="73">
        <f>SUM(D23:O23)</f>
        <v>316.5</v>
      </c>
    </row>
    <row r="24" spans="1:16" ht="15">
      <c r="A24" s="179" t="str">
        <f>COUNTIF($P$4:$P$223,"&gt;"&amp;$P$4:$P$223)+1&amp;REPT("-"&amp;COUNTIF($P$4:$P$223,"&gt;="&amp;$P$4:$P$223),COUNTIF($P$4:$P$223,P24)&gt;1)</f>
        <v>19</v>
      </c>
      <c r="B24" s="317" t="s">
        <v>181</v>
      </c>
      <c r="C24" s="195">
        <v>4127870</v>
      </c>
      <c r="D24" s="182"/>
      <c r="E24" s="140"/>
      <c r="F24" s="182"/>
      <c r="G24" s="179"/>
      <c r="H24" s="191">
        <v>117</v>
      </c>
      <c r="I24" s="179"/>
      <c r="J24" s="181">
        <v>180</v>
      </c>
      <c r="K24" s="179"/>
      <c r="L24" s="179"/>
      <c r="M24" s="179"/>
      <c r="N24" s="179"/>
      <c r="O24" s="321"/>
      <c r="P24" s="73">
        <f>SUM(D24:O24)</f>
        <v>297</v>
      </c>
    </row>
    <row r="25" spans="1:16" ht="15">
      <c r="A25" s="179" t="str">
        <f>COUNTIF($P$4:$P$223,"&gt;"&amp;$P$4:$P$223)+1&amp;REPT("-"&amp;COUNTIF($P$4:$P$223,"&gt;="&amp;$P$4:$P$223),COUNTIF($P$4:$P$223,P25)&gt;1)</f>
        <v>20</v>
      </c>
      <c r="B25" s="307" t="s">
        <v>342</v>
      </c>
      <c r="C25" s="140">
        <v>24176460</v>
      </c>
      <c r="D25" s="182"/>
      <c r="E25" s="182"/>
      <c r="F25" s="182"/>
      <c r="G25" s="179"/>
      <c r="H25" s="179"/>
      <c r="I25" s="179"/>
      <c r="J25" s="179"/>
      <c r="K25" s="179"/>
      <c r="L25" s="179"/>
      <c r="M25" s="182">
        <v>39</v>
      </c>
      <c r="N25" s="182">
        <v>253</v>
      </c>
      <c r="O25" s="321"/>
      <c r="P25" s="73">
        <f>SUM(D25:O25)</f>
        <v>292</v>
      </c>
    </row>
    <row r="26" spans="1:16" ht="15">
      <c r="A26" s="179" t="str">
        <f>COUNTIF($P$4:$P$223,"&gt;"&amp;$P$4:$P$223)+1&amp;REPT("-"&amp;COUNTIF($P$4:$P$223,"&gt;="&amp;$P$4:$P$223),COUNTIF($P$4:$P$223,P26)&gt;1)</f>
        <v>21</v>
      </c>
      <c r="B26" s="320" t="s">
        <v>163</v>
      </c>
      <c r="C26" s="182">
        <v>4128125</v>
      </c>
      <c r="D26" s="182"/>
      <c r="E26" s="160"/>
      <c r="F26" s="182"/>
      <c r="G26" s="179"/>
      <c r="H26" s="179"/>
      <c r="I26" s="179"/>
      <c r="J26" s="179"/>
      <c r="K26" s="182">
        <v>48</v>
      </c>
      <c r="L26" s="181">
        <v>237.99999999999997</v>
      </c>
      <c r="M26" s="179"/>
      <c r="N26" s="179"/>
      <c r="O26" s="321"/>
      <c r="P26" s="73">
        <f>SUM(D26:O26)</f>
        <v>286</v>
      </c>
    </row>
    <row r="27" spans="1:16" ht="15">
      <c r="A27" s="179" t="str">
        <f>COUNTIF($P$4:$P$223,"&gt;"&amp;$P$4:$P$223)+1&amp;REPT("-"&amp;COUNTIF($P$4:$P$223,"&gt;="&amp;$P$4:$P$223),COUNTIF($P$4:$P$223,P27)&gt;1)</f>
        <v>22</v>
      </c>
      <c r="B27" s="316" t="s">
        <v>156</v>
      </c>
      <c r="C27" s="182">
        <v>4147332</v>
      </c>
      <c r="D27" s="187"/>
      <c r="E27" s="182"/>
      <c r="F27" s="182"/>
      <c r="G27" s="181">
        <v>168</v>
      </c>
      <c r="H27" s="182"/>
      <c r="I27" s="182"/>
      <c r="J27" s="182"/>
      <c r="K27" s="182"/>
      <c r="L27" s="182"/>
      <c r="M27" s="182"/>
      <c r="N27" s="182"/>
      <c r="O27" s="323">
        <v>117</v>
      </c>
      <c r="P27" s="73">
        <f>SUM(D27:O27)</f>
        <v>285</v>
      </c>
    </row>
    <row r="28" spans="1:16" ht="15">
      <c r="A28" s="179" t="str">
        <f>COUNTIF($P$4:$P$223,"&gt;"&amp;$P$4:$P$223)+1&amp;REPT("-"&amp;COUNTIF($P$4:$P$223,"&gt;="&amp;$P$4:$P$223),COUNTIF($P$4:$P$223,P28)&gt;1)</f>
        <v>23</v>
      </c>
      <c r="B28" s="319" t="s">
        <v>178</v>
      </c>
      <c r="C28" s="191">
        <v>4116992</v>
      </c>
      <c r="D28" s="192"/>
      <c r="E28" s="193"/>
      <c r="F28" s="182"/>
      <c r="G28" s="182"/>
      <c r="H28" s="191">
        <v>260</v>
      </c>
      <c r="I28" s="182"/>
      <c r="J28" s="182"/>
      <c r="K28" s="182"/>
      <c r="L28" s="182"/>
      <c r="M28" s="182"/>
      <c r="N28" s="182"/>
      <c r="O28" s="322"/>
      <c r="P28" s="73">
        <f>SUM(D28:O28)</f>
        <v>260</v>
      </c>
    </row>
    <row r="29" spans="1:16" ht="15">
      <c r="A29" s="179" t="str">
        <f>COUNTIF($P$4:$P$223,"&gt;"&amp;$P$4:$P$223)+1&amp;REPT("-"&amp;COUNTIF($P$4:$P$223,"&gt;="&amp;$P$4:$P$223),COUNTIF($P$4:$P$223,P29)&gt;1)</f>
        <v>24</v>
      </c>
      <c r="B29" s="317" t="s">
        <v>195</v>
      </c>
      <c r="C29" s="195">
        <v>4111990</v>
      </c>
      <c r="D29" s="182"/>
      <c r="E29" s="140"/>
      <c r="F29" s="182"/>
      <c r="G29" s="179"/>
      <c r="H29" s="179"/>
      <c r="I29" s="179"/>
      <c r="J29" s="181">
        <v>90</v>
      </c>
      <c r="K29" s="179"/>
      <c r="L29" s="181">
        <v>168</v>
      </c>
      <c r="M29" s="179"/>
      <c r="N29" s="179"/>
      <c r="O29" s="321"/>
      <c r="P29" s="73">
        <f>SUM(D29:O29)</f>
        <v>258</v>
      </c>
    </row>
    <row r="30" spans="1:16" ht="15">
      <c r="A30" s="179" t="str">
        <f>COUNTIF($P$4:$P$223,"&gt;"&amp;$P$4:$P$223)+1&amp;REPT("-"&amp;COUNTIF($P$4:$P$223,"&gt;="&amp;$P$4:$P$223),COUNTIF($P$4:$P$223,P30)&gt;1)</f>
        <v>25-27</v>
      </c>
      <c r="B30" s="316" t="s">
        <v>31</v>
      </c>
      <c r="C30" s="163">
        <v>4197143</v>
      </c>
      <c r="D30" s="180">
        <v>176</v>
      </c>
      <c r="E30" s="183"/>
      <c r="F30" s="182"/>
      <c r="G30" s="181">
        <v>70</v>
      </c>
      <c r="H30" s="182"/>
      <c r="I30" s="182"/>
      <c r="J30" s="182"/>
      <c r="K30" s="182"/>
      <c r="L30" s="182"/>
      <c r="M30" s="182"/>
      <c r="N30" s="182"/>
      <c r="O30" s="322"/>
      <c r="P30" s="73">
        <f>SUM(D30:O30)</f>
        <v>246</v>
      </c>
    </row>
    <row r="31" spans="1:16" ht="15">
      <c r="A31" s="179" t="str">
        <f>COUNTIF($P$4:$P$223,"&gt;"&amp;$P$4:$P$223)+1&amp;REPT("-"&amp;COUNTIF($P$4:$P$223,"&gt;="&amp;$P$4:$P$223),COUNTIF($P$4:$P$223,P31)&gt;1)</f>
        <v>25-27</v>
      </c>
      <c r="B31" s="316" t="s">
        <v>160</v>
      </c>
      <c r="C31" s="182">
        <v>4153278</v>
      </c>
      <c r="D31" s="187"/>
      <c r="E31" s="182"/>
      <c r="F31" s="182"/>
      <c r="G31" s="181">
        <v>42</v>
      </c>
      <c r="H31" s="182"/>
      <c r="I31" s="182"/>
      <c r="J31" s="181">
        <v>204</v>
      </c>
      <c r="K31" s="182"/>
      <c r="L31" s="182"/>
      <c r="M31" s="182"/>
      <c r="N31" s="182"/>
      <c r="O31" s="322"/>
      <c r="P31" s="73">
        <f>SUM(D31:O31)</f>
        <v>246</v>
      </c>
    </row>
    <row r="32" spans="1:16" ht="15">
      <c r="A32" s="179" t="str">
        <f>COUNTIF($P$4:$P$223,"&gt;"&amp;$P$4:$P$223)+1&amp;REPT("-"&amp;COUNTIF($P$4:$P$223,"&gt;="&amp;$P$4:$P$223),COUNTIF($P$4:$P$223,P32)&gt;1)</f>
        <v>25-27</v>
      </c>
      <c r="B32" s="313" t="s">
        <v>109</v>
      </c>
      <c r="C32" s="185">
        <v>4146786</v>
      </c>
      <c r="D32" s="186"/>
      <c r="E32" s="180"/>
      <c r="F32" s="184">
        <v>70</v>
      </c>
      <c r="G32" s="182"/>
      <c r="H32" s="182"/>
      <c r="I32" s="182"/>
      <c r="J32" s="182"/>
      <c r="K32" s="182"/>
      <c r="L32" s="182"/>
      <c r="M32" s="182">
        <v>176</v>
      </c>
      <c r="N32" s="182"/>
      <c r="O32" s="322"/>
      <c r="P32" s="73">
        <f>SUM(D32:O32)</f>
        <v>246</v>
      </c>
    </row>
    <row r="33" spans="1:16" ht="15">
      <c r="A33" s="179" t="str">
        <f>COUNTIF($P$4:$P$223,"&gt;"&amp;$P$4:$P$223)+1&amp;REPT("-"&amp;COUNTIF($P$4:$P$223,"&gt;="&amp;$P$4:$P$223),COUNTIF($P$4:$P$223,P33)&gt;1)</f>
        <v>28-29</v>
      </c>
      <c r="B33" s="318" t="s">
        <v>205</v>
      </c>
      <c r="C33" s="140">
        <v>24126454</v>
      </c>
      <c r="D33" s="140"/>
      <c r="E33" s="140"/>
      <c r="F33" s="182"/>
      <c r="G33" s="182"/>
      <c r="H33" s="182"/>
      <c r="I33" s="181">
        <v>240</v>
      </c>
      <c r="J33" s="182"/>
      <c r="K33" s="182"/>
      <c r="L33" s="182"/>
      <c r="M33" s="182"/>
      <c r="N33" s="182"/>
      <c r="O33" s="322"/>
      <c r="P33" s="73">
        <f>SUM(D33:O33)</f>
        <v>240</v>
      </c>
    </row>
    <row r="34" spans="1:16" ht="15">
      <c r="A34" s="179" t="str">
        <f>COUNTIF($P$4:$P$223,"&gt;"&amp;$P$4:$P$223)+1&amp;REPT("-"&amp;COUNTIF($P$4:$P$223,"&gt;="&amp;$P$4:$P$223),COUNTIF($P$4:$P$223,P34)&gt;1)</f>
        <v>28-29</v>
      </c>
      <c r="B34" s="316" t="s">
        <v>288</v>
      </c>
      <c r="C34" s="182">
        <v>4198603</v>
      </c>
      <c r="D34" s="182"/>
      <c r="E34" s="183"/>
      <c r="F34" s="182"/>
      <c r="G34" s="179"/>
      <c r="H34" s="179"/>
      <c r="I34" s="179"/>
      <c r="J34" s="179"/>
      <c r="K34" s="163">
        <v>240</v>
      </c>
      <c r="L34" s="179"/>
      <c r="M34" s="179"/>
      <c r="N34" s="179"/>
      <c r="O34" s="321"/>
      <c r="P34" s="73">
        <f>SUM(D34:O34)</f>
        <v>240</v>
      </c>
    </row>
    <row r="35" spans="1:16" ht="15">
      <c r="A35" s="179" t="str">
        <f>COUNTIF($P$4:$P$223,"&gt;"&amp;$P$4:$P$223)+1&amp;REPT("-"&amp;COUNTIF($P$4:$P$223,"&gt;="&amp;$P$4:$P$223),COUNTIF($P$4:$P$223,P35)&gt;1)</f>
        <v>30</v>
      </c>
      <c r="B35" s="313" t="s">
        <v>104</v>
      </c>
      <c r="C35" s="185">
        <v>24178012</v>
      </c>
      <c r="D35" s="186"/>
      <c r="E35" s="180"/>
      <c r="F35" s="184">
        <v>237.99999999999997</v>
      </c>
      <c r="G35" s="182"/>
      <c r="H35" s="182"/>
      <c r="I35" s="182"/>
      <c r="J35" s="182"/>
      <c r="K35" s="182"/>
      <c r="L35" s="182"/>
      <c r="M35" s="182"/>
      <c r="N35" s="182"/>
      <c r="O35" s="322"/>
      <c r="P35" s="73">
        <f>SUM(D35:O35)</f>
        <v>237.99999999999997</v>
      </c>
    </row>
    <row r="36" spans="1:16" ht="15">
      <c r="A36" s="179" t="str">
        <f>COUNTIF($P$4:$P$223,"&gt;"&amp;$P$4:$P$223)+1&amp;REPT("-"&amp;COUNTIF($P$4:$P$223,"&gt;="&amp;$P$4:$P$223),COUNTIF($P$4:$P$223,P36)&gt;1)</f>
        <v>31</v>
      </c>
      <c r="B36" s="319" t="s">
        <v>183</v>
      </c>
      <c r="C36" s="195">
        <v>4123700</v>
      </c>
      <c r="D36" s="192"/>
      <c r="E36" s="194"/>
      <c r="F36" s="182"/>
      <c r="G36" s="182"/>
      <c r="H36" s="191">
        <v>65</v>
      </c>
      <c r="I36" s="182"/>
      <c r="J36" s="182"/>
      <c r="K36" s="182"/>
      <c r="L36" s="182"/>
      <c r="M36" s="182"/>
      <c r="N36" s="182"/>
      <c r="O36" s="323">
        <v>156</v>
      </c>
      <c r="P36" s="73">
        <f>SUM(D36:O36)</f>
        <v>221</v>
      </c>
    </row>
    <row r="37" spans="1:16" ht="15">
      <c r="A37" s="179" t="str">
        <f>COUNTIF($P$4:$P$223,"&gt;"&amp;$P$4:$P$223)+1&amp;REPT("-"&amp;COUNTIF($P$4:$P$223,"&gt;="&amp;$P$4:$P$223),COUNTIF($P$4:$P$223,P37)&gt;1)</f>
        <v>32</v>
      </c>
      <c r="B37" s="313" t="s">
        <v>117</v>
      </c>
      <c r="C37" s="185">
        <v>24153729</v>
      </c>
      <c r="D37" s="186"/>
      <c r="E37" s="180"/>
      <c r="F37" s="184">
        <v>56</v>
      </c>
      <c r="G37" s="182"/>
      <c r="H37" s="182"/>
      <c r="I37" s="182"/>
      <c r="J37" s="181">
        <v>162</v>
      </c>
      <c r="K37" s="182"/>
      <c r="L37" s="182"/>
      <c r="M37" s="182"/>
      <c r="N37" s="182"/>
      <c r="O37" s="322"/>
      <c r="P37" s="73">
        <f>SUM(D37:O37)</f>
        <v>218</v>
      </c>
    </row>
    <row r="38" spans="1:16" ht="15">
      <c r="A38" s="179" t="str">
        <f>COUNTIF($P$4:$P$223,"&gt;"&amp;$P$4:$P$223)+1&amp;REPT("-"&amp;COUNTIF($P$4:$P$223,"&gt;="&amp;$P$4:$P$223),COUNTIF($P$4:$P$223,P38)&gt;1)</f>
        <v>33</v>
      </c>
      <c r="B38" s="316" t="s">
        <v>289</v>
      </c>
      <c r="C38" s="182">
        <v>24126055</v>
      </c>
      <c r="D38" s="182"/>
      <c r="E38" s="183"/>
      <c r="F38" s="182"/>
      <c r="G38" s="179"/>
      <c r="H38" s="179"/>
      <c r="I38" s="179"/>
      <c r="J38" s="179"/>
      <c r="K38" s="163">
        <v>216</v>
      </c>
      <c r="L38" s="179"/>
      <c r="M38" s="179"/>
      <c r="N38" s="179"/>
      <c r="O38" s="321"/>
      <c r="P38" s="73">
        <f>SUM(D38:O38)</f>
        <v>216</v>
      </c>
    </row>
    <row r="39" spans="1:16" ht="15">
      <c r="A39" s="179" t="str">
        <f>COUNTIF($P$4:$P$223,"&gt;"&amp;$P$4:$P$223)+1&amp;REPT("-"&amp;COUNTIF($P$4:$P$223,"&gt;="&amp;$P$4:$P$223),COUNTIF($P$4:$P$223,P39)&gt;1)</f>
        <v>34</v>
      </c>
      <c r="B39" s="318" t="s">
        <v>207</v>
      </c>
      <c r="C39" s="140">
        <v>4169034</v>
      </c>
      <c r="D39" s="140"/>
      <c r="E39" s="140"/>
      <c r="F39" s="182"/>
      <c r="G39" s="182"/>
      <c r="H39" s="182"/>
      <c r="I39" s="181">
        <v>204</v>
      </c>
      <c r="J39" s="182"/>
      <c r="K39" s="182"/>
      <c r="L39" s="182"/>
      <c r="M39" s="182"/>
      <c r="N39" s="182"/>
      <c r="O39" s="322"/>
      <c r="P39" s="73">
        <f>SUM(D39:O39)</f>
        <v>204</v>
      </c>
    </row>
    <row r="40" spans="1:16" ht="15">
      <c r="A40" s="179" t="str">
        <f>COUNTIF($P$4:$P$223,"&gt;"&amp;$P$4:$P$223)+1&amp;REPT("-"&amp;COUNTIF($P$4:$P$223,"&gt;="&amp;$P$4:$P$223),COUNTIF($P$4:$P$223,P40)&gt;1)</f>
        <v>35-37</v>
      </c>
      <c r="B40" s="316" t="s">
        <v>71</v>
      </c>
      <c r="C40" s="183">
        <v>4158814</v>
      </c>
      <c r="D40" s="182"/>
      <c r="E40" s="181">
        <v>195</v>
      </c>
      <c r="F40" s="182"/>
      <c r="G40" s="182"/>
      <c r="H40" s="182"/>
      <c r="I40" s="182"/>
      <c r="J40" s="182"/>
      <c r="K40" s="182"/>
      <c r="L40" s="182"/>
      <c r="M40" s="182"/>
      <c r="N40" s="182"/>
      <c r="O40" s="322"/>
      <c r="P40" s="73">
        <f>SUM(D40:O40)</f>
        <v>195</v>
      </c>
    </row>
    <row r="41" spans="1:16" ht="15">
      <c r="A41" s="179" t="str">
        <f>COUNTIF($P$4:$P$223,"&gt;"&amp;$P$4:$P$223)+1&amp;REPT("-"&amp;COUNTIF($P$4:$P$223,"&gt;="&amp;$P$4:$P$223),COUNTIF($P$4:$P$223,P41)&gt;1)</f>
        <v>35-37</v>
      </c>
      <c r="B41" s="307" t="s">
        <v>370</v>
      </c>
      <c r="C41" s="228">
        <v>24104272</v>
      </c>
      <c r="D41" s="199"/>
      <c r="E41" s="301"/>
      <c r="F41" s="182"/>
      <c r="G41" s="179"/>
      <c r="H41" s="179"/>
      <c r="I41" s="179"/>
      <c r="J41" s="179"/>
      <c r="K41" s="179"/>
      <c r="L41" s="179"/>
      <c r="M41" s="179"/>
      <c r="N41" s="179"/>
      <c r="O41" s="323">
        <v>195</v>
      </c>
      <c r="P41" s="73">
        <f>SUM(D41:O41)</f>
        <v>195</v>
      </c>
    </row>
    <row r="42" spans="1:16" ht="15">
      <c r="A42" s="179" t="str">
        <f>COUNTIF($P$4:$P$223,"&gt;"&amp;$P$4:$P$223)+1&amp;REPT("-"&amp;COUNTIF($P$4:$P$223,"&gt;="&amp;$P$4:$P$223),COUNTIF($P$4:$P$223,P42)&gt;1)</f>
        <v>35-37</v>
      </c>
      <c r="B42" s="319" t="s">
        <v>179</v>
      </c>
      <c r="C42" s="191">
        <v>4140419</v>
      </c>
      <c r="D42" s="192"/>
      <c r="E42" s="193"/>
      <c r="F42" s="182"/>
      <c r="G42" s="182"/>
      <c r="H42" s="191">
        <v>195</v>
      </c>
      <c r="I42" s="182"/>
      <c r="J42" s="182"/>
      <c r="K42" s="182"/>
      <c r="L42" s="182"/>
      <c r="M42" s="182"/>
      <c r="N42" s="182"/>
      <c r="O42" s="322"/>
      <c r="P42" s="73">
        <f>SUM(D42:O42)</f>
        <v>195</v>
      </c>
    </row>
    <row r="43" spans="1:16" ht="15">
      <c r="A43" s="179" t="str">
        <f>COUNTIF($P$4:$P$223,"&gt;"&amp;$P$4:$P$223)+1&amp;REPT("-"&amp;COUNTIF($P$4:$P$223,"&gt;="&amp;$P$4:$P$223),COUNTIF($P$4:$P$223,P43)&gt;1)</f>
        <v>38</v>
      </c>
      <c r="B43" s="316" t="s">
        <v>290</v>
      </c>
      <c r="C43" s="182">
        <v>4115341</v>
      </c>
      <c r="D43" s="182"/>
      <c r="E43" s="183"/>
      <c r="F43" s="182"/>
      <c r="G43" s="179"/>
      <c r="H43" s="179"/>
      <c r="I43" s="179"/>
      <c r="J43" s="179"/>
      <c r="K43" s="163">
        <v>192</v>
      </c>
      <c r="L43" s="179"/>
      <c r="M43" s="179"/>
      <c r="N43" s="179"/>
      <c r="O43" s="321"/>
      <c r="P43" s="73">
        <f>SUM(D43:O43)</f>
        <v>192</v>
      </c>
    </row>
    <row r="44" spans="1:16" ht="15">
      <c r="A44" s="179" t="str">
        <f>COUNTIF($P$4:$P$223,"&gt;"&amp;$P$4:$P$223)+1&amp;REPT("-"&amp;COUNTIF($P$4:$P$223,"&gt;="&amp;$P$4:$P$223),COUNTIF($P$4:$P$223,P44)&gt;1)</f>
        <v>39</v>
      </c>
      <c r="B44" s="316" t="s">
        <v>164</v>
      </c>
      <c r="C44" s="183">
        <v>4167570</v>
      </c>
      <c r="D44" s="187"/>
      <c r="E44" s="182"/>
      <c r="F44" s="182"/>
      <c r="G44" s="179"/>
      <c r="H44" s="179"/>
      <c r="I44" s="179"/>
      <c r="J44" s="179"/>
      <c r="K44" s="179"/>
      <c r="L44" s="181">
        <v>189</v>
      </c>
      <c r="M44" s="179"/>
      <c r="N44" s="179"/>
      <c r="O44" s="321"/>
      <c r="P44" s="73">
        <f>SUM(D44:O44)</f>
        <v>189</v>
      </c>
    </row>
    <row r="45" spans="1:16" ht="15">
      <c r="A45" s="179" t="str">
        <f>COUNTIF($P$4:$P$223,"&gt;"&amp;$P$4:$P$223)+1&amp;REPT("-"&amp;COUNTIF($P$4:$P$223,"&gt;="&amp;$P$4:$P$223),COUNTIF($P$4:$P$223,P45)&gt;1)</f>
        <v>40</v>
      </c>
      <c r="B45" s="316" t="s">
        <v>295</v>
      </c>
      <c r="C45" s="182">
        <v>4113403</v>
      </c>
      <c r="D45" s="182"/>
      <c r="E45" s="183"/>
      <c r="F45" s="182"/>
      <c r="G45" s="179"/>
      <c r="H45" s="179"/>
      <c r="I45" s="179"/>
      <c r="J45" s="179"/>
      <c r="K45" s="160">
        <v>56</v>
      </c>
      <c r="L45" s="181">
        <v>125.99999999999999</v>
      </c>
      <c r="M45" s="179"/>
      <c r="N45" s="179"/>
      <c r="O45" s="321"/>
      <c r="P45" s="73">
        <f>SUM(D45:O45)</f>
        <v>182</v>
      </c>
    </row>
    <row r="46" spans="1:16" ht="15">
      <c r="A46" s="179" t="str">
        <f>COUNTIF($P$4:$P$223,"&gt;"&amp;$P$4:$P$223)+1&amp;REPT("-"&amp;COUNTIF($P$4:$P$223,"&gt;="&amp;$P$4:$P$223),COUNTIF($P$4:$P$223,P46)&gt;1)</f>
        <v>41-42</v>
      </c>
      <c r="B46" s="316" t="s">
        <v>157</v>
      </c>
      <c r="C46" s="182">
        <v>4129199</v>
      </c>
      <c r="D46" s="187"/>
      <c r="E46" s="182"/>
      <c r="F46" s="182"/>
      <c r="G46" s="181">
        <v>147</v>
      </c>
      <c r="H46" s="182"/>
      <c r="I46" s="182"/>
      <c r="J46" s="182"/>
      <c r="K46" s="182"/>
      <c r="L46" s="182"/>
      <c r="M46" s="182"/>
      <c r="N46" s="182"/>
      <c r="O46" s="322"/>
      <c r="P46" s="73">
        <f>SUM(D46:O46)</f>
        <v>147</v>
      </c>
    </row>
    <row r="47" spans="1:16" ht="15">
      <c r="A47" s="179" t="str">
        <f>COUNTIF($P$4:$P$223,"&gt;"&amp;$P$4:$P$223)+1&amp;REPT("-"&amp;COUNTIF($P$4:$P$223,"&gt;="&amp;$P$4:$P$223),COUNTIF($P$4:$P$223,P47)&gt;1)</f>
        <v>41-42</v>
      </c>
      <c r="B47" s="316" t="s">
        <v>316</v>
      </c>
      <c r="C47" s="183">
        <v>24107581</v>
      </c>
      <c r="D47" s="187"/>
      <c r="E47" s="182"/>
      <c r="F47" s="182"/>
      <c r="G47" s="179"/>
      <c r="H47" s="179"/>
      <c r="I47" s="179"/>
      <c r="J47" s="179"/>
      <c r="K47" s="179"/>
      <c r="L47" s="181">
        <v>147</v>
      </c>
      <c r="M47" s="179"/>
      <c r="N47" s="179"/>
      <c r="O47" s="321"/>
      <c r="P47" s="73">
        <f>SUM(D47:O47)</f>
        <v>147</v>
      </c>
    </row>
    <row r="48" spans="1:16" ht="15">
      <c r="A48" s="179" t="str">
        <f>COUNTIF($P$4:$P$223,"&gt;"&amp;$P$4:$P$223)+1&amp;REPT("-"&amp;COUNTIF($P$4:$P$223,"&gt;="&amp;$P$4:$P$223),COUNTIF($P$4:$P$223,P48)&gt;1)</f>
        <v>43</v>
      </c>
      <c r="B48" s="318" t="s">
        <v>208</v>
      </c>
      <c r="C48" s="140">
        <v>4192770</v>
      </c>
      <c r="D48" s="140"/>
      <c r="E48" s="140"/>
      <c r="F48" s="182"/>
      <c r="G48" s="182"/>
      <c r="H48" s="182"/>
      <c r="I48" s="181">
        <v>144</v>
      </c>
      <c r="J48" s="182"/>
      <c r="K48" s="182"/>
      <c r="L48" s="182"/>
      <c r="M48" s="182"/>
      <c r="N48" s="182"/>
      <c r="O48" s="322"/>
      <c r="P48" s="73">
        <f>SUM(D48:O48)</f>
        <v>144</v>
      </c>
    </row>
    <row r="49" spans="1:16" ht="15">
      <c r="A49" s="179" t="str">
        <f>COUNTIF($P$4:$P$223,"&gt;"&amp;$P$4:$P$223)+1&amp;REPT("-"&amp;COUNTIF($P$4:$P$223,"&gt;="&amp;$P$4:$P$223),COUNTIF($P$4:$P$223,P49)&gt;1)</f>
        <v>44</v>
      </c>
      <c r="B49" s="307" t="s">
        <v>340</v>
      </c>
      <c r="C49" s="140">
        <v>24129542</v>
      </c>
      <c r="D49" s="182"/>
      <c r="E49" s="182"/>
      <c r="F49" s="182"/>
      <c r="G49" s="179"/>
      <c r="H49" s="179"/>
      <c r="I49" s="179"/>
      <c r="J49" s="179"/>
      <c r="K49" s="179"/>
      <c r="L49" s="179"/>
      <c r="M49" s="182">
        <v>137</v>
      </c>
      <c r="N49" s="179"/>
      <c r="O49" s="321"/>
      <c r="P49" s="73">
        <f>SUM(D49:O49)</f>
        <v>137</v>
      </c>
    </row>
    <row r="50" spans="1:16" ht="15">
      <c r="A50" s="179" t="str">
        <f>COUNTIF($P$4:$P$223,"&gt;"&amp;$P$4:$P$223)+1&amp;REPT("-"&amp;COUNTIF($P$4:$P$223,"&gt;="&amp;$P$4:$P$223),COUNTIF($P$4:$P$223,P50)&gt;1)</f>
        <v>45</v>
      </c>
      <c r="B50" s="307" t="s">
        <v>372</v>
      </c>
      <c r="C50" s="229">
        <v>4173708</v>
      </c>
      <c r="D50" s="199"/>
      <c r="E50" s="301"/>
      <c r="F50" s="182"/>
      <c r="G50" s="179"/>
      <c r="H50" s="179"/>
      <c r="I50" s="179"/>
      <c r="J50" s="179"/>
      <c r="K50" s="179"/>
      <c r="L50" s="179"/>
      <c r="M50" s="179"/>
      <c r="N50" s="179"/>
      <c r="O50" s="323">
        <v>136.5</v>
      </c>
      <c r="P50" s="73">
        <f>SUM(D50:O50)</f>
        <v>136.5</v>
      </c>
    </row>
    <row r="51" spans="1:16" ht="15">
      <c r="A51" s="179" t="str">
        <f>COUNTIF($P$4:$P$223,"&gt;"&amp;$P$4:$P$223)+1&amp;REPT("-"&amp;COUNTIF($P$4:$P$223,"&gt;="&amp;$P$4:$P$223),COUNTIF($P$4:$P$223,P51)&gt;1)</f>
        <v>46-47</v>
      </c>
      <c r="B51" s="318" t="s">
        <v>209</v>
      </c>
      <c r="C51" s="140">
        <v>24153400</v>
      </c>
      <c r="D51" s="140"/>
      <c r="E51" s="140"/>
      <c r="F51" s="182"/>
      <c r="G51" s="182"/>
      <c r="H51" s="182"/>
      <c r="I51" s="181">
        <v>126</v>
      </c>
      <c r="J51" s="182"/>
      <c r="K51" s="182"/>
      <c r="L51" s="182"/>
      <c r="M51" s="182"/>
      <c r="N51" s="182"/>
      <c r="O51" s="322"/>
      <c r="P51" s="73">
        <f>SUM(D51:O51)</f>
        <v>126</v>
      </c>
    </row>
    <row r="52" spans="1:16" ht="15">
      <c r="A52" s="179" t="str">
        <f>COUNTIF($P$4:$P$223,"&gt;"&amp;$P$4:$P$223)+1&amp;REPT("-"&amp;COUNTIF($P$4:$P$223,"&gt;="&amp;$P$4:$P$223),COUNTIF($P$4:$P$223,P52)&gt;1)</f>
        <v>46-47</v>
      </c>
      <c r="B52" s="317" t="s">
        <v>260</v>
      </c>
      <c r="C52" s="195">
        <v>4120680</v>
      </c>
      <c r="D52" s="182"/>
      <c r="E52" s="140"/>
      <c r="F52" s="182"/>
      <c r="G52" s="179"/>
      <c r="H52" s="179"/>
      <c r="I52" s="179"/>
      <c r="J52" s="181">
        <v>126</v>
      </c>
      <c r="K52" s="179"/>
      <c r="L52" s="179"/>
      <c r="M52" s="179"/>
      <c r="N52" s="179"/>
      <c r="O52" s="321"/>
      <c r="P52" s="73">
        <f>SUM(D52:O52)</f>
        <v>126</v>
      </c>
    </row>
    <row r="53" spans="1:16" ht="15">
      <c r="A53" s="179" t="str">
        <f>COUNTIF($P$4:$P$223,"&gt;"&amp;$P$4:$P$223)+1&amp;REPT("-"&amp;COUNTIF($P$4:$P$223,"&gt;="&amp;$P$4:$P$223),COUNTIF($P$4:$P$223,P53)&gt;1)</f>
        <v>48</v>
      </c>
      <c r="B53" s="316" t="s">
        <v>293</v>
      </c>
      <c r="C53" s="182">
        <v>24101605</v>
      </c>
      <c r="D53" s="182"/>
      <c r="E53" s="183"/>
      <c r="F53" s="182"/>
      <c r="G53" s="179"/>
      <c r="H53" s="179"/>
      <c r="I53" s="179"/>
      <c r="J53" s="179"/>
      <c r="K53" s="163">
        <v>120</v>
      </c>
      <c r="L53" s="179"/>
      <c r="M53" s="179"/>
      <c r="N53" s="179"/>
      <c r="O53" s="321"/>
      <c r="P53" s="73">
        <f>SUM(D53:O53)</f>
        <v>120</v>
      </c>
    </row>
    <row r="54" spans="1:16" ht="15">
      <c r="A54" s="179" t="str">
        <f>COUNTIF($P$4:$P$223,"&gt;"&amp;$P$4:$P$223)+1&amp;REPT("-"&amp;COUNTIF($P$4:$P$223,"&gt;="&amp;$P$4:$P$223),COUNTIF($P$4:$P$223,P54)&gt;1)</f>
        <v>49-50</v>
      </c>
      <c r="B54" s="307" t="s">
        <v>341</v>
      </c>
      <c r="C54" s="140">
        <v>24100110</v>
      </c>
      <c r="D54" s="182"/>
      <c r="E54" s="182"/>
      <c r="F54" s="182"/>
      <c r="G54" s="179"/>
      <c r="H54" s="179"/>
      <c r="I54" s="179"/>
      <c r="J54" s="179"/>
      <c r="K54" s="179"/>
      <c r="L54" s="179"/>
      <c r="M54" s="182">
        <v>117</v>
      </c>
      <c r="N54" s="179"/>
      <c r="O54" s="321"/>
      <c r="P54" s="73">
        <f>SUM(D54:O54)</f>
        <v>117</v>
      </c>
    </row>
    <row r="55" spans="1:16" ht="15">
      <c r="A55" s="179" t="str">
        <f>COUNTIF($P$4:$P$223,"&gt;"&amp;$P$4:$P$223)+1&amp;REPT("-"&amp;COUNTIF($P$4:$P$223,"&gt;="&amp;$P$4:$P$223),COUNTIF($P$4:$P$223,P55)&gt;1)</f>
        <v>49-50</v>
      </c>
      <c r="B55" s="316" t="s">
        <v>34</v>
      </c>
      <c r="C55" s="163">
        <v>24133795</v>
      </c>
      <c r="D55" s="180">
        <v>117</v>
      </c>
      <c r="E55" s="183"/>
      <c r="F55" s="182"/>
      <c r="G55" s="182"/>
      <c r="H55" s="182"/>
      <c r="I55" s="182"/>
      <c r="J55" s="182"/>
      <c r="K55" s="182"/>
      <c r="L55" s="182"/>
      <c r="M55" s="182"/>
      <c r="N55" s="182"/>
      <c r="O55" s="322"/>
      <c r="P55" s="73">
        <f>SUM(D55:O55)</f>
        <v>117</v>
      </c>
    </row>
    <row r="56" spans="1:16" ht="15">
      <c r="A56" s="179" t="str">
        <f>COUNTIF($P$4:$P$223,"&gt;"&amp;$P$4:$P$223)+1&amp;REPT("-"&amp;COUNTIF($P$4:$P$223,"&gt;="&amp;$P$4:$P$223),COUNTIF($P$4:$P$223,P56)&gt;1)</f>
        <v>51-52</v>
      </c>
      <c r="B56" s="317" t="s">
        <v>262</v>
      </c>
      <c r="C56" s="195">
        <v>34128384</v>
      </c>
      <c r="D56" s="182"/>
      <c r="E56" s="140"/>
      <c r="F56" s="182"/>
      <c r="G56" s="179"/>
      <c r="H56" s="179"/>
      <c r="I56" s="179"/>
      <c r="J56" s="181">
        <v>108</v>
      </c>
      <c r="K56" s="179"/>
      <c r="L56" s="179"/>
      <c r="M56" s="179"/>
      <c r="N56" s="179"/>
      <c r="O56" s="321"/>
      <c r="P56" s="73">
        <f>SUM(D56:O56)</f>
        <v>108</v>
      </c>
    </row>
    <row r="57" spans="1:16" ht="15">
      <c r="A57" s="179" t="str">
        <f>COUNTIF($P$4:$P$223,"&gt;"&amp;$P$4:$P$223)+1&amp;REPT("-"&amp;COUNTIF($P$4:$P$223,"&gt;="&amp;$P$4:$P$223),COUNTIF($P$4:$P$223,P57)&gt;1)</f>
        <v>51-52</v>
      </c>
      <c r="B57" s="318" t="s">
        <v>211</v>
      </c>
      <c r="C57" s="140">
        <v>4192982</v>
      </c>
      <c r="D57" s="140"/>
      <c r="E57" s="140"/>
      <c r="F57" s="182"/>
      <c r="G57" s="182"/>
      <c r="H57" s="182"/>
      <c r="I57" s="181">
        <v>108</v>
      </c>
      <c r="J57" s="182"/>
      <c r="K57" s="182"/>
      <c r="L57" s="182"/>
      <c r="M57" s="182"/>
      <c r="N57" s="182"/>
      <c r="O57" s="322"/>
      <c r="P57" s="73">
        <f>SUM(D57:O57)</f>
        <v>108</v>
      </c>
    </row>
    <row r="58" spans="1:16" ht="15">
      <c r="A58" s="179" t="str">
        <f>COUNTIF($P$4:$P$223,"&gt;"&amp;$P$4:$P$223)+1&amp;REPT("-"&amp;COUNTIF($P$4:$P$223,"&gt;="&amp;$P$4:$P$223),COUNTIF($P$4:$P$223,P58)&gt;1)</f>
        <v>53</v>
      </c>
      <c r="B58" s="316" t="s">
        <v>18</v>
      </c>
      <c r="C58" s="163">
        <v>4139275</v>
      </c>
      <c r="D58" s="180">
        <v>65</v>
      </c>
      <c r="E58" s="183"/>
      <c r="F58" s="182"/>
      <c r="G58" s="181">
        <v>42</v>
      </c>
      <c r="H58" s="182"/>
      <c r="I58" s="182"/>
      <c r="J58" s="182"/>
      <c r="K58" s="182"/>
      <c r="L58" s="182"/>
      <c r="M58" s="182"/>
      <c r="N58" s="182"/>
      <c r="O58" s="322"/>
      <c r="P58" s="73">
        <f>SUM(D58:O58)</f>
        <v>107</v>
      </c>
    </row>
    <row r="59" spans="1:16" ht="15">
      <c r="A59" s="179" t="str">
        <f>COUNTIF($P$4:$P$223,"&gt;"&amp;$P$4:$P$223)+1&amp;REPT("-"&amp;COUNTIF($P$4:$P$223,"&gt;="&amp;$P$4:$P$223),COUNTIF($P$4:$P$223,P59)&gt;1)</f>
        <v>54-55</v>
      </c>
      <c r="B59" s="316" t="s">
        <v>158</v>
      </c>
      <c r="C59" s="182">
        <v>4166418</v>
      </c>
      <c r="D59" s="187"/>
      <c r="E59" s="182"/>
      <c r="F59" s="182"/>
      <c r="G59" s="181">
        <v>105</v>
      </c>
      <c r="H59" s="182"/>
      <c r="I59" s="182"/>
      <c r="J59" s="182"/>
      <c r="K59" s="182"/>
      <c r="L59" s="182"/>
      <c r="M59" s="182"/>
      <c r="N59" s="182"/>
      <c r="O59" s="322"/>
      <c r="P59" s="73">
        <f>SUM(D59:O59)</f>
        <v>105</v>
      </c>
    </row>
    <row r="60" spans="1:16" ht="15">
      <c r="A60" s="179" t="str">
        <f>COUNTIF($P$4:$P$223,"&gt;"&amp;$P$4:$P$223)+1&amp;REPT("-"&amp;COUNTIF($P$4:$P$223,"&gt;="&amp;$P$4:$P$223),COUNTIF($P$4:$P$223,P60)&gt;1)</f>
        <v>54-55</v>
      </c>
      <c r="B60" s="316" t="s">
        <v>318</v>
      </c>
      <c r="C60" s="183">
        <v>4119991</v>
      </c>
      <c r="D60" s="187"/>
      <c r="E60" s="182"/>
      <c r="F60" s="182"/>
      <c r="G60" s="179"/>
      <c r="H60" s="179"/>
      <c r="I60" s="179"/>
      <c r="J60" s="179"/>
      <c r="K60" s="179"/>
      <c r="L60" s="181">
        <v>105</v>
      </c>
      <c r="M60" s="179"/>
      <c r="N60" s="179"/>
      <c r="O60" s="321"/>
      <c r="P60" s="73">
        <f>SUM(D60:O60)</f>
        <v>105</v>
      </c>
    </row>
    <row r="61" spans="1:16" ht="15">
      <c r="A61" s="179" t="str">
        <f>COUNTIF($P$4:$P$223,"&gt;"&amp;$P$4:$P$223)+1&amp;REPT("-"&amp;COUNTIF($P$4:$P$223,"&gt;="&amp;$P$4:$P$223),COUNTIF($P$4:$P$223,P61)&gt;1)</f>
        <v>56</v>
      </c>
      <c r="B61" s="313" t="s">
        <v>108</v>
      </c>
      <c r="C61" s="185">
        <v>24115762</v>
      </c>
      <c r="D61" s="180"/>
      <c r="E61" s="180"/>
      <c r="F61" s="184">
        <v>98</v>
      </c>
      <c r="G61" s="182"/>
      <c r="H61" s="182"/>
      <c r="I61" s="182"/>
      <c r="J61" s="182"/>
      <c r="K61" s="182"/>
      <c r="L61" s="182"/>
      <c r="M61" s="182"/>
      <c r="N61" s="182"/>
      <c r="O61" s="322"/>
      <c r="P61" s="73">
        <f>SUM(D61:O61)</f>
        <v>98</v>
      </c>
    </row>
    <row r="62" spans="1:16" ht="15">
      <c r="A62" s="179" t="str">
        <f>COUNTIF($P$4:$P$223,"&gt;"&amp;$P$4:$P$223)+1&amp;REPT("-"&amp;COUNTIF($P$4:$P$223,"&gt;="&amp;$P$4:$P$223),COUNTIF($P$4:$P$223,P62)&gt;1)</f>
        <v>57-58</v>
      </c>
      <c r="B62" s="316" t="s">
        <v>78</v>
      </c>
      <c r="C62" s="183">
        <v>24102032</v>
      </c>
      <c r="D62" s="182"/>
      <c r="E62" s="181">
        <v>97.5</v>
      </c>
      <c r="F62" s="182"/>
      <c r="G62" s="182"/>
      <c r="H62" s="182"/>
      <c r="I62" s="182"/>
      <c r="J62" s="182"/>
      <c r="K62" s="182"/>
      <c r="L62" s="182"/>
      <c r="M62" s="182"/>
      <c r="N62" s="182"/>
      <c r="O62" s="322"/>
      <c r="P62" s="73">
        <f>SUM(D62:O62)</f>
        <v>97.5</v>
      </c>
    </row>
    <row r="63" spans="1:16" ht="15">
      <c r="A63" s="179" t="str">
        <f>COUNTIF($P$4:$P$223,"&gt;"&amp;$P$4:$P$223)+1&amp;REPT("-"&amp;COUNTIF($P$4:$P$223,"&gt;="&amp;$P$4:$P$223),COUNTIF($P$4:$P$223,P63)&gt;1)</f>
        <v>57-58</v>
      </c>
      <c r="B63" s="319" t="s">
        <v>182</v>
      </c>
      <c r="C63" s="193">
        <v>4171055</v>
      </c>
      <c r="D63" s="192"/>
      <c r="E63" s="194"/>
      <c r="F63" s="182"/>
      <c r="G63" s="182"/>
      <c r="H63" s="191">
        <v>97.5</v>
      </c>
      <c r="I63" s="182"/>
      <c r="J63" s="182"/>
      <c r="K63" s="182"/>
      <c r="L63" s="182"/>
      <c r="M63" s="182"/>
      <c r="N63" s="182"/>
      <c r="O63" s="322"/>
      <c r="P63" s="73">
        <f>SUM(D63:O63)</f>
        <v>97.5</v>
      </c>
    </row>
    <row r="64" spans="1:16" ht="15">
      <c r="A64" s="179" t="str">
        <f>COUNTIF($P$4:$P$223,"&gt;"&amp;$P$4:$P$223)+1&amp;REPT("-"&amp;COUNTIF($P$4:$P$223,"&gt;="&amp;$P$4:$P$223),COUNTIF($P$4:$P$223,P64)&gt;1)</f>
        <v>59</v>
      </c>
      <c r="B64" s="318" t="s">
        <v>213</v>
      </c>
      <c r="C64" s="140">
        <v>4122488</v>
      </c>
      <c r="D64" s="140"/>
      <c r="E64" s="140"/>
      <c r="F64" s="182"/>
      <c r="G64" s="182"/>
      <c r="H64" s="182"/>
      <c r="I64" s="181">
        <v>90</v>
      </c>
      <c r="J64" s="182"/>
      <c r="K64" s="182"/>
      <c r="L64" s="182"/>
      <c r="M64" s="182"/>
      <c r="N64" s="182"/>
      <c r="O64" s="322"/>
      <c r="P64" s="73">
        <f>SUM(D64:O64)</f>
        <v>90</v>
      </c>
    </row>
    <row r="65" spans="1:16" ht="15">
      <c r="A65" s="179" t="str">
        <f>COUNTIF($P$4:$P$223,"&gt;"&amp;$P$4:$P$223)+1&amp;REPT("-"&amp;COUNTIF($P$4:$P$223,"&gt;="&amp;$P$4:$P$223),COUNTIF($P$4:$P$223,P65)&gt;1)</f>
        <v>60</v>
      </c>
      <c r="B65" s="316" t="s">
        <v>321</v>
      </c>
      <c r="C65" s="183">
        <v>4180887</v>
      </c>
      <c r="D65" s="187"/>
      <c r="E65" s="182"/>
      <c r="F65" s="182"/>
      <c r="G65" s="179"/>
      <c r="H65" s="179"/>
      <c r="I65" s="179"/>
      <c r="J65" s="179"/>
      <c r="K65" s="179"/>
      <c r="L65" s="181">
        <v>42</v>
      </c>
      <c r="M65" s="182">
        <v>46</v>
      </c>
      <c r="N65" s="179"/>
      <c r="O65" s="321"/>
      <c r="P65" s="73">
        <f>SUM(D65:O65)</f>
        <v>88</v>
      </c>
    </row>
    <row r="66" spans="1:16" ht="15">
      <c r="A66" s="179" t="str">
        <f>COUNTIF($P$4:$P$223,"&gt;"&amp;$P$4:$P$223)+1&amp;REPT("-"&amp;COUNTIF($P$4:$P$223,"&gt;="&amp;$P$4:$P$223),COUNTIF($P$4:$P$223,P66)&gt;1)</f>
        <v>61</v>
      </c>
      <c r="B66" s="316" t="s">
        <v>294</v>
      </c>
      <c r="C66" s="182">
        <v>4135539</v>
      </c>
      <c r="D66" s="182"/>
      <c r="E66" s="183"/>
      <c r="F66" s="182"/>
      <c r="G66" s="179"/>
      <c r="H66" s="179"/>
      <c r="I66" s="179"/>
      <c r="J66" s="179"/>
      <c r="K66" s="163">
        <v>80</v>
      </c>
      <c r="L66" s="179"/>
      <c r="M66" s="179"/>
      <c r="N66" s="179"/>
      <c r="O66" s="321"/>
      <c r="P66" s="73">
        <f>SUM(D66:O66)</f>
        <v>80</v>
      </c>
    </row>
    <row r="67" spans="1:16" ht="15">
      <c r="A67" s="179" t="str">
        <f>COUNTIF($P$4:$P$223,"&gt;"&amp;$P$4:$P$223)+1&amp;REPT("-"&amp;COUNTIF($P$4:$P$223,"&gt;="&amp;$P$4:$P$223),COUNTIF($P$4:$P$223,P67)&gt;1)</f>
        <v>62</v>
      </c>
      <c r="B67" s="316" t="s">
        <v>319</v>
      </c>
      <c r="C67" s="183">
        <v>4195540</v>
      </c>
      <c r="D67" s="187"/>
      <c r="E67" s="182"/>
      <c r="F67" s="182"/>
      <c r="G67" s="179"/>
      <c r="H67" s="179"/>
      <c r="I67" s="179"/>
      <c r="J67" s="179"/>
      <c r="K67" s="179"/>
      <c r="L67" s="181">
        <v>70</v>
      </c>
      <c r="M67" s="179"/>
      <c r="N67" s="179"/>
      <c r="O67" s="321"/>
      <c r="P67" s="73">
        <f>SUM(D67:O67)</f>
        <v>70</v>
      </c>
    </row>
    <row r="68" spans="1:16" ht="15">
      <c r="A68" s="179" t="str">
        <f>COUNTIF($P$4:$P$223,"&gt;"&amp;$P$4:$P$223)+1&amp;REPT("-"&amp;COUNTIF($P$4:$P$223,"&gt;="&amp;$P$4:$P$223),COUNTIF($P$4:$P$223,P68)&gt;1)</f>
        <v>63</v>
      </c>
      <c r="B68" s="316" t="s">
        <v>80</v>
      </c>
      <c r="C68" s="183">
        <v>4151984</v>
      </c>
      <c r="D68" s="182"/>
      <c r="E68" s="181">
        <v>65</v>
      </c>
      <c r="F68" s="182"/>
      <c r="G68" s="182"/>
      <c r="H68" s="182"/>
      <c r="I68" s="182"/>
      <c r="J68" s="182"/>
      <c r="K68" s="182"/>
      <c r="L68" s="182"/>
      <c r="M68" s="182"/>
      <c r="N68" s="182"/>
      <c r="O68" s="322"/>
      <c r="P68" s="73">
        <f>SUM(D68:O68)</f>
        <v>65</v>
      </c>
    </row>
    <row r="69" spans="1:16" ht="15">
      <c r="A69" s="179" t="str">
        <f>COUNTIF($P$4:$P$223,"&gt;"&amp;$P$4:$P$223)+1&amp;REPT("-"&amp;COUNTIF($P$4:$P$223,"&gt;="&amp;$P$4:$P$223),COUNTIF($P$4:$P$223,P69)&gt;1)</f>
        <v>64</v>
      </c>
      <c r="B69" s="318" t="s">
        <v>214</v>
      </c>
      <c r="C69" s="140">
        <v>4135881</v>
      </c>
      <c r="D69" s="140"/>
      <c r="E69" s="140"/>
      <c r="F69" s="182"/>
      <c r="G69" s="182"/>
      <c r="H69" s="182"/>
      <c r="I69" s="181">
        <v>60</v>
      </c>
      <c r="J69" s="182"/>
      <c r="K69" s="182"/>
      <c r="L69" s="182"/>
      <c r="M69" s="182"/>
      <c r="N69" s="182"/>
      <c r="O69" s="322"/>
      <c r="P69" s="73">
        <f>SUM(D69:O69)</f>
        <v>60</v>
      </c>
    </row>
    <row r="70" spans="1:16" ht="15">
      <c r="A70" s="179" t="str">
        <f>COUNTIF($P$4:$P$223,"&gt;"&amp;$P$4:$P$223)+1&amp;REPT("-"&amp;COUNTIF($P$4:$P$223,"&gt;="&amp;$P$4:$P$223),COUNTIF($P$4:$P$223,P70)&gt;1)</f>
        <v>65-77</v>
      </c>
      <c r="B70" s="313" t="s">
        <v>111</v>
      </c>
      <c r="C70" s="185">
        <v>34125784</v>
      </c>
      <c r="D70" s="186"/>
      <c r="E70" s="180"/>
      <c r="F70" s="184">
        <v>56</v>
      </c>
      <c r="G70" s="182"/>
      <c r="H70" s="182"/>
      <c r="I70" s="182"/>
      <c r="J70" s="182"/>
      <c r="K70" s="182"/>
      <c r="L70" s="182"/>
      <c r="M70" s="182"/>
      <c r="N70" s="182"/>
      <c r="O70" s="322"/>
      <c r="P70" s="73">
        <f>SUM(D70:O70)</f>
        <v>56</v>
      </c>
    </row>
    <row r="71" spans="1:16" ht="15">
      <c r="A71" s="179" t="str">
        <f>COUNTIF($P$4:$P$223,"&gt;"&amp;$P$4:$P$223)+1&amp;REPT("-"&amp;COUNTIF($P$4:$P$223,"&gt;="&amp;$P$4:$P$223),COUNTIF($P$4:$P$223,P71)&gt;1)</f>
        <v>65-77</v>
      </c>
      <c r="B71" s="313" t="s">
        <v>123</v>
      </c>
      <c r="C71" s="185">
        <v>4130081</v>
      </c>
      <c r="D71" s="186"/>
      <c r="E71" s="140"/>
      <c r="F71" s="184">
        <v>56</v>
      </c>
      <c r="G71" s="182"/>
      <c r="H71" s="182"/>
      <c r="I71" s="182"/>
      <c r="J71" s="182"/>
      <c r="K71" s="182"/>
      <c r="L71" s="182"/>
      <c r="M71" s="182"/>
      <c r="N71" s="182"/>
      <c r="O71" s="322"/>
      <c r="P71" s="73">
        <f>SUM(D71:O71)</f>
        <v>56</v>
      </c>
    </row>
    <row r="72" spans="1:16" ht="15">
      <c r="A72" s="179" t="str">
        <f>COUNTIF($P$4:$P$223,"&gt;"&amp;$P$4:$P$223)+1&amp;REPT("-"&amp;COUNTIF($P$4:$P$223,"&gt;="&amp;$P$4:$P$223),COUNTIF($P$4:$P$223,P72)&gt;1)</f>
        <v>65-77</v>
      </c>
      <c r="B72" s="313" t="s">
        <v>114</v>
      </c>
      <c r="C72" s="185">
        <v>4137175</v>
      </c>
      <c r="D72" s="186"/>
      <c r="E72" s="180"/>
      <c r="F72" s="184">
        <v>56</v>
      </c>
      <c r="G72" s="182"/>
      <c r="H72" s="182"/>
      <c r="I72" s="182"/>
      <c r="J72" s="182"/>
      <c r="K72" s="182"/>
      <c r="L72" s="182"/>
      <c r="M72" s="182"/>
      <c r="N72" s="182"/>
      <c r="O72" s="322"/>
      <c r="P72" s="73">
        <f>SUM(D72:O72)</f>
        <v>56</v>
      </c>
    </row>
    <row r="73" spans="1:16" ht="15">
      <c r="A73" s="179" t="str">
        <f>COUNTIF($P$4:$P$223,"&gt;"&amp;$P$4:$P$223)+1&amp;REPT("-"&amp;COUNTIF($P$4:$P$223,"&gt;="&amp;$P$4:$P$223),COUNTIF($P$4:$P$223,P73)&gt;1)</f>
        <v>65-77</v>
      </c>
      <c r="B73" s="313" t="s">
        <v>113</v>
      </c>
      <c r="C73" s="185">
        <v>24129526</v>
      </c>
      <c r="D73" s="186"/>
      <c r="E73" s="180"/>
      <c r="F73" s="184">
        <v>56</v>
      </c>
      <c r="G73" s="182"/>
      <c r="H73" s="182"/>
      <c r="I73" s="182"/>
      <c r="J73" s="182"/>
      <c r="K73" s="182"/>
      <c r="L73" s="182"/>
      <c r="M73" s="182"/>
      <c r="N73" s="182"/>
      <c r="O73" s="322"/>
      <c r="P73" s="73">
        <f>SUM(D73:O73)</f>
        <v>56</v>
      </c>
    </row>
    <row r="74" spans="1:16" ht="15">
      <c r="A74" s="179" t="str">
        <f>COUNTIF($P$4:$P$223,"&gt;"&amp;$P$4:$P$223)+1&amp;REPT("-"&amp;COUNTIF($P$4:$P$223,"&gt;="&amp;$P$4:$P$223),COUNTIF($P$4:$P$223,P74)&gt;1)</f>
        <v>65-77</v>
      </c>
      <c r="B74" s="313" t="s">
        <v>122</v>
      </c>
      <c r="C74" s="185">
        <v>24119474</v>
      </c>
      <c r="D74" s="186"/>
      <c r="E74" s="140"/>
      <c r="F74" s="184">
        <v>56</v>
      </c>
      <c r="G74" s="182"/>
      <c r="H74" s="182"/>
      <c r="I74" s="182"/>
      <c r="J74" s="182"/>
      <c r="K74" s="182"/>
      <c r="L74" s="182"/>
      <c r="M74" s="182"/>
      <c r="N74" s="182"/>
      <c r="O74" s="322"/>
      <c r="P74" s="73">
        <f>SUM(D74:O74)</f>
        <v>56</v>
      </c>
    </row>
    <row r="75" spans="1:16" ht="15">
      <c r="A75" s="179" t="str">
        <f>COUNTIF($P$4:$P$223,"&gt;"&amp;$P$4:$P$223)+1&amp;REPT("-"&amp;COUNTIF($P$4:$P$223,"&gt;="&amp;$P$4:$P$223),COUNTIF($P$4:$P$223,P75)&gt;1)</f>
        <v>65-77</v>
      </c>
      <c r="B75" s="313" t="s">
        <v>112</v>
      </c>
      <c r="C75" s="185">
        <v>4115350</v>
      </c>
      <c r="D75" s="186"/>
      <c r="E75" s="180"/>
      <c r="F75" s="184">
        <v>56</v>
      </c>
      <c r="G75" s="182"/>
      <c r="H75" s="182"/>
      <c r="I75" s="182"/>
      <c r="J75" s="182"/>
      <c r="K75" s="182"/>
      <c r="L75" s="182"/>
      <c r="M75" s="182"/>
      <c r="N75" s="182"/>
      <c r="O75" s="322"/>
      <c r="P75" s="73">
        <f>SUM(D75:O75)</f>
        <v>56</v>
      </c>
    </row>
    <row r="76" spans="1:16" ht="15">
      <c r="A76" s="179" t="str">
        <f>COUNTIF($P$4:$P$223,"&gt;"&amp;$P$4:$P$223)+1&amp;REPT("-"&amp;COUNTIF($P$4:$P$223,"&gt;="&amp;$P$4:$P$223),COUNTIF($P$4:$P$223,P76)&gt;1)</f>
        <v>65-77</v>
      </c>
      <c r="B76" s="313" t="s">
        <v>121</v>
      </c>
      <c r="C76" s="185">
        <v>24175714</v>
      </c>
      <c r="D76" s="186"/>
      <c r="E76" s="140"/>
      <c r="F76" s="184">
        <v>56</v>
      </c>
      <c r="G76" s="182"/>
      <c r="H76" s="182"/>
      <c r="I76" s="182"/>
      <c r="J76" s="182"/>
      <c r="K76" s="182"/>
      <c r="L76" s="182"/>
      <c r="M76" s="182"/>
      <c r="N76" s="182"/>
      <c r="O76" s="322"/>
      <c r="P76" s="73">
        <f>SUM(D76:O76)</f>
        <v>56</v>
      </c>
    </row>
    <row r="77" spans="1:16" ht="15">
      <c r="A77" s="179" t="str">
        <f>COUNTIF($P$4:$P$223,"&gt;"&amp;$P$4:$P$223)+1&amp;REPT("-"&amp;COUNTIF($P$4:$P$223,"&gt;="&amp;$P$4:$P$223),COUNTIF($P$4:$P$223,P77)&gt;1)</f>
        <v>65-77</v>
      </c>
      <c r="B77" s="313" t="s">
        <v>116</v>
      </c>
      <c r="C77" s="185">
        <v>4119568</v>
      </c>
      <c r="D77" s="186"/>
      <c r="E77" s="180"/>
      <c r="F77" s="184">
        <v>56</v>
      </c>
      <c r="G77" s="182"/>
      <c r="H77" s="182"/>
      <c r="I77" s="182"/>
      <c r="J77" s="182"/>
      <c r="K77" s="182"/>
      <c r="L77" s="182"/>
      <c r="M77" s="182"/>
      <c r="N77" s="182"/>
      <c r="O77" s="322"/>
      <c r="P77" s="73">
        <f>SUM(D77:O77)</f>
        <v>56</v>
      </c>
    </row>
    <row r="78" spans="1:16" ht="15">
      <c r="A78" s="179" t="str">
        <f>COUNTIF($P$4:$P$223,"&gt;"&amp;$P$4:$P$223)+1&amp;REPT("-"&amp;COUNTIF($P$4:$P$223,"&gt;="&amp;$P$4:$P$223),COUNTIF($P$4:$P$223,P78)&gt;1)</f>
        <v>65-77</v>
      </c>
      <c r="B78" s="313" t="s">
        <v>110</v>
      </c>
      <c r="C78" s="185">
        <v>4168240</v>
      </c>
      <c r="D78" s="186"/>
      <c r="E78" s="180"/>
      <c r="F78" s="184">
        <v>56</v>
      </c>
      <c r="G78" s="182"/>
      <c r="H78" s="182"/>
      <c r="I78" s="182"/>
      <c r="J78" s="182"/>
      <c r="K78" s="182"/>
      <c r="L78" s="182"/>
      <c r="M78" s="182"/>
      <c r="N78" s="182"/>
      <c r="O78" s="322"/>
      <c r="P78" s="73">
        <f>SUM(D78:O78)</f>
        <v>56</v>
      </c>
    </row>
    <row r="79" spans="1:16" ht="15">
      <c r="A79" s="179" t="str">
        <f>COUNTIF($P$4:$P$223,"&gt;"&amp;$P$4:$P$223)+1&amp;REPT("-"&amp;COUNTIF($P$4:$P$223,"&gt;="&amp;$P$4:$P$223),COUNTIF($P$4:$P$223,P79)&gt;1)</f>
        <v>65-77</v>
      </c>
      <c r="B79" s="313" t="s">
        <v>118</v>
      </c>
      <c r="C79" s="185">
        <v>4188101</v>
      </c>
      <c r="D79" s="186"/>
      <c r="E79" s="180"/>
      <c r="F79" s="184">
        <v>56</v>
      </c>
      <c r="G79" s="182"/>
      <c r="H79" s="182"/>
      <c r="I79" s="182"/>
      <c r="J79" s="182"/>
      <c r="K79" s="182"/>
      <c r="L79" s="182"/>
      <c r="M79" s="182"/>
      <c r="N79" s="182"/>
      <c r="O79" s="322"/>
      <c r="P79" s="73">
        <f>SUM(D79:O79)</f>
        <v>56</v>
      </c>
    </row>
    <row r="80" spans="1:16" ht="15">
      <c r="A80" s="179" t="str">
        <f>COUNTIF($P$4:$P$223,"&gt;"&amp;$P$4:$P$223)+1&amp;REPT("-"&amp;COUNTIF($P$4:$P$223,"&gt;="&amp;$P$4:$P$223),COUNTIF($P$4:$P$223,P80)&gt;1)</f>
        <v>65-77</v>
      </c>
      <c r="B80" s="313" t="s">
        <v>120</v>
      </c>
      <c r="C80" s="185">
        <v>4170407</v>
      </c>
      <c r="D80" s="140"/>
      <c r="E80" s="140"/>
      <c r="F80" s="184">
        <v>56</v>
      </c>
      <c r="G80" s="182"/>
      <c r="H80" s="182"/>
      <c r="I80" s="182"/>
      <c r="J80" s="182"/>
      <c r="K80" s="182"/>
      <c r="L80" s="182"/>
      <c r="M80" s="182"/>
      <c r="N80" s="182"/>
      <c r="O80" s="322"/>
      <c r="P80" s="73">
        <f>SUM(D80:O80)</f>
        <v>56</v>
      </c>
    </row>
    <row r="81" spans="1:16" ht="15">
      <c r="A81" s="179" t="str">
        <f>COUNTIF($P$4:$P$223,"&gt;"&amp;$P$4:$P$223)+1&amp;REPT("-"&amp;COUNTIF($P$4:$P$223,"&gt;="&amp;$P$4:$P$223),COUNTIF($P$4:$P$223,P81)&gt;1)</f>
        <v>65-77</v>
      </c>
      <c r="B81" s="313" t="s">
        <v>119</v>
      </c>
      <c r="C81" s="185">
        <v>4175719</v>
      </c>
      <c r="D81" s="186"/>
      <c r="E81" s="180"/>
      <c r="F81" s="184">
        <v>56</v>
      </c>
      <c r="G81" s="182"/>
      <c r="H81" s="182"/>
      <c r="I81" s="182"/>
      <c r="J81" s="182"/>
      <c r="K81" s="182"/>
      <c r="L81" s="182"/>
      <c r="M81" s="182"/>
      <c r="N81" s="182"/>
      <c r="O81" s="322"/>
      <c r="P81" s="73">
        <f>SUM(D81:O81)</f>
        <v>56</v>
      </c>
    </row>
    <row r="82" spans="1:16" ht="15">
      <c r="A82" s="179" t="str">
        <f>COUNTIF($P$4:$P$223,"&gt;"&amp;$P$4:$P$223)+1&amp;REPT("-"&amp;COUNTIF($P$4:$P$223,"&gt;="&amp;$P$4:$P$223),COUNTIF($P$4:$P$223,P82)&gt;1)</f>
        <v>65-77</v>
      </c>
      <c r="B82" s="313" t="s">
        <v>115</v>
      </c>
      <c r="C82" s="185">
        <v>4135148</v>
      </c>
      <c r="D82" s="186"/>
      <c r="E82" s="180"/>
      <c r="F82" s="184">
        <v>56</v>
      </c>
      <c r="G82" s="182"/>
      <c r="H82" s="182"/>
      <c r="I82" s="182"/>
      <c r="J82" s="182"/>
      <c r="K82" s="182"/>
      <c r="L82" s="182"/>
      <c r="M82" s="182"/>
      <c r="N82" s="182"/>
      <c r="O82" s="322"/>
      <c r="P82" s="73">
        <f>SUM(D82:O82)</f>
        <v>56</v>
      </c>
    </row>
    <row r="83" spans="1:16" ht="15">
      <c r="A83" s="179" t="str">
        <f>COUNTIF($P$4:$P$223,"&gt;"&amp;$P$4:$P$223)+1&amp;REPT("-"&amp;COUNTIF($P$4:$P$223,"&gt;="&amp;$P$4:$P$223),COUNTIF($P$4:$P$223,P83)&gt;1)</f>
        <v>78-79</v>
      </c>
      <c r="B83" s="316" t="s">
        <v>159</v>
      </c>
      <c r="C83" s="182">
        <v>24126748</v>
      </c>
      <c r="D83" s="187"/>
      <c r="E83" s="182"/>
      <c r="F83" s="182"/>
      <c r="G83" s="181">
        <v>49</v>
      </c>
      <c r="H83" s="182"/>
      <c r="I83" s="182"/>
      <c r="J83" s="182"/>
      <c r="K83" s="182"/>
      <c r="L83" s="182"/>
      <c r="M83" s="182"/>
      <c r="N83" s="182"/>
      <c r="O83" s="322"/>
      <c r="P83" s="73">
        <f>SUM(D83:O83)</f>
        <v>49</v>
      </c>
    </row>
    <row r="84" spans="1:16" ht="15">
      <c r="A84" s="179" t="str">
        <f>COUNTIF($P$4:$P$223,"&gt;"&amp;$P$4:$P$223)+1&amp;REPT("-"&amp;COUNTIF($P$4:$P$223,"&gt;="&amp;$P$4:$P$223),COUNTIF($P$4:$P$223,P84)&gt;1)</f>
        <v>78-79</v>
      </c>
      <c r="B84" s="316" t="s">
        <v>320</v>
      </c>
      <c r="C84" s="183">
        <v>4123450</v>
      </c>
      <c r="D84" s="187"/>
      <c r="E84" s="182"/>
      <c r="F84" s="182"/>
      <c r="G84" s="179"/>
      <c r="H84" s="179"/>
      <c r="I84" s="179"/>
      <c r="J84" s="179"/>
      <c r="K84" s="179"/>
      <c r="L84" s="181">
        <v>49</v>
      </c>
      <c r="M84" s="179"/>
      <c r="N84" s="179"/>
      <c r="O84" s="321"/>
      <c r="P84" s="73">
        <f>SUM(D84:O84)</f>
        <v>49</v>
      </c>
    </row>
    <row r="85" spans="1:16" ht="15">
      <c r="A85" s="179" t="str">
        <f>COUNTIF($P$4:$P$223,"&gt;"&amp;$P$4:$P$223)+1&amp;REPT("-"&amp;COUNTIF($P$4:$P$223,"&gt;="&amp;$P$4:$P$223),COUNTIF($P$4:$P$223,P85)&gt;1)</f>
        <v>80-83</v>
      </c>
      <c r="B85" s="321" t="s">
        <v>296</v>
      </c>
      <c r="C85" s="182">
        <v>4194985</v>
      </c>
      <c r="D85" s="182"/>
      <c r="E85" s="179"/>
      <c r="F85" s="182"/>
      <c r="G85" s="179"/>
      <c r="H85" s="179"/>
      <c r="I85" s="179"/>
      <c r="J85" s="179"/>
      <c r="K85" s="182">
        <v>48</v>
      </c>
      <c r="L85" s="179"/>
      <c r="M85" s="179"/>
      <c r="N85" s="179"/>
      <c r="O85" s="321"/>
      <c r="P85" s="73">
        <f>SUM(D85:O85)</f>
        <v>48</v>
      </c>
    </row>
    <row r="86" spans="1:16" ht="15">
      <c r="A86" s="179" t="str">
        <f>COUNTIF($P$4:$P$223,"&gt;"&amp;$P$4:$P$223)+1&amp;REPT("-"&amp;COUNTIF($P$4:$P$223,"&gt;="&amp;$P$4:$P$223),COUNTIF($P$4:$P$223,P86)&gt;1)</f>
        <v>80-83</v>
      </c>
      <c r="B86" s="321" t="s">
        <v>299</v>
      </c>
      <c r="C86" s="182">
        <v>4131061</v>
      </c>
      <c r="D86" s="182"/>
      <c r="E86" s="179"/>
      <c r="F86" s="182"/>
      <c r="G86" s="179"/>
      <c r="H86" s="179"/>
      <c r="I86" s="179"/>
      <c r="J86" s="179"/>
      <c r="K86" s="182">
        <v>48</v>
      </c>
      <c r="L86" s="179"/>
      <c r="M86" s="179"/>
      <c r="N86" s="179"/>
      <c r="O86" s="321"/>
      <c r="P86" s="73">
        <f>SUM(D86:O86)</f>
        <v>48</v>
      </c>
    </row>
    <row r="87" spans="1:16" ht="15">
      <c r="A87" s="179" t="str">
        <f>COUNTIF($P$4:$P$223,"&gt;"&amp;$P$4:$P$223)+1&amp;REPT("-"&amp;COUNTIF($P$4:$P$223,"&gt;="&amp;$P$4:$P$223),COUNTIF($P$4:$P$223,P87)&gt;1)</f>
        <v>80-83</v>
      </c>
      <c r="B87" s="321" t="s">
        <v>298</v>
      </c>
      <c r="C87" s="182">
        <v>4135741</v>
      </c>
      <c r="D87" s="182"/>
      <c r="E87" s="179"/>
      <c r="F87" s="182"/>
      <c r="G87" s="179"/>
      <c r="H87" s="179"/>
      <c r="I87" s="179"/>
      <c r="J87" s="179"/>
      <c r="K87" s="182">
        <v>48</v>
      </c>
      <c r="L87" s="179"/>
      <c r="M87" s="179"/>
      <c r="N87" s="179"/>
      <c r="O87" s="321"/>
      <c r="P87" s="73">
        <f>SUM(D87:O87)</f>
        <v>48</v>
      </c>
    </row>
    <row r="88" spans="1:16" ht="15">
      <c r="A88" s="179" t="str">
        <f>COUNTIF($P$4:$P$223,"&gt;"&amp;$P$4:$P$223)+1&amp;REPT("-"&amp;COUNTIF($P$4:$P$223,"&gt;="&amp;$P$4:$P$223),COUNTIF($P$4:$P$223,P88)&gt;1)</f>
        <v>80-83</v>
      </c>
      <c r="B88" s="321" t="s">
        <v>297</v>
      </c>
      <c r="C88" s="182">
        <v>4186214</v>
      </c>
      <c r="D88" s="182"/>
      <c r="E88" s="179"/>
      <c r="F88" s="182"/>
      <c r="G88" s="179"/>
      <c r="H88" s="179"/>
      <c r="I88" s="179"/>
      <c r="J88" s="179"/>
      <c r="K88" s="182">
        <v>48</v>
      </c>
      <c r="L88" s="179"/>
      <c r="M88" s="179"/>
      <c r="N88" s="179"/>
      <c r="O88" s="321"/>
      <c r="P88" s="73">
        <f>SUM(D88:O88)</f>
        <v>48</v>
      </c>
    </row>
    <row r="89" spans="1:16" ht="15">
      <c r="A89" s="179" t="str">
        <f>COUNTIF($P$4:$P$223,"&gt;"&amp;$P$4:$P$223)+1&amp;REPT("-"&amp;COUNTIF($P$4:$P$223,"&gt;="&amp;$P$4:$P$223),COUNTIF($P$4:$P$223,P89)&gt;1)</f>
        <v>84</v>
      </c>
      <c r="B89" s="316" t="s">
        <v>15</v>
      </c>
      <c r="C89" s="160">
        <v>24176729</v>
      </c>
      <c r="D89" s="180">
        <v>46</v>
      </c>
      <c r="E89" s="183"/>
      <c r="F89" s="182"/>
      <c r="G89" s="182"/>
      <c r="H89" s="182"/>
      <c r="I89" s="182"/>
      <c r="J89" s="182"/>
      <c r="K89" s="182"/>
      <c r="L89" s="182"/>
      <c r="M89" s="182"/>
      <c r="N89" s="182"/>
      <c r="O89" s="322"/>
      <c r="P89" s="73">
        <f>SUM(D89:O89)</f>
        <v>46</v>
      </c>
    </row>
    <row r="90" spans="1:16" ht="15">
      <c r="A90" s="179" t="str">
        <f>COUNTIF($P$4:$P$223,"&gt;"&amp;$P$4:$P$223)+1&amp;REPT("-"&amp;COUNTIF($P$4:$P$223,"&gt;="&amp;$P$4:$P$223),COUNTIF($P$4:$P$223,P90)&gt;1)</f>
        <v>85-86</v>
      </c>
      <c r="B90" s="316" t="s">
        <v>81</v>
      </c>
      <c r="C90" s="183">
        <v>4101944</v>
      </c>
      <c r="D90" s="182"/>
      <c r="E90" s="181">
        <v>45.5</v>
      </c>
      <c r="F90" s="182"/>
      <c r="G90" s="182"/>
      <c r="H90" s="182"/>
      <c r="I90" s="182"/>
      <c r="J90" s="182"/>
      <c r="K90" s="182"/>
      <c r="L90" s="182"/>
      <c r="M90" s="182"/>
      <c r="N90" s="182"/>
      <c r="O90" s="322"/>
      <c r="P90" s="73">
        <f>SUM(D90:O90)</f>
        <v>45.5</v>
      </c>
    </row>
    <row r="91" spans="1:16" ht="15">
      <c r="A91" s="179" t="str">
        <f>COUNTIF($P$4:$P$223,"&gt;"&amp;$P$4:$P$223)+1&amp;REPT("-"&amp;COUNTIF($P$4:$P$223,"&gt;="&amp;$P$4:$P$223),COUNTIF($P$4:$P$223,P91)&gt;1)</f>
        <v>85-86</v>
      </c>
      <c r="B91" s="319" t="s">
        <v>184</v>
      </c>
      <c r="C91" s="191">
        <v>24113441</v>
      </c>
      <c r="D91" s="192"/>
      <c r="E91" s="193"/>
      <c r="F91" s="182"/>
      <c r="G91" s="182"/>
      <c r="H91" s="191">
        <v>45.5</v>
      </c>
      <c r="I91" s="182"/>
      <c r="J91" s="182"/>
      <c r="K91" s="182"/>
      <c r="L91" s="182"/>
      <c r="M91" s="182"/>
      <c r="N91" s="182"/>
      <c r="O91" s="322"/>
      <c r="P91" s="73">
        <f>SUM(D91:O91)</f>
        <v>45.5</v>
      </c>
    </row>
    <row r="92" spans="1:16" ht="15">
      <c r="A92" s="179" t="str">
        <f>COUNTIF($P$4:$P$223,"&gt;"&amp;$P$4:$P$223)+1&amp;REPT("-"&amp;COUNTIF($P$4:$P$223,"&gt;="&amp;$P$4:$P$223),COUNTIF($P$4:$P$223,P92)&gt;1)</f>
        <v>87</v>
      </c>
      <c r="B92" s="318" t="s">
        <v>216</v>
      </c>
      <c r="C92" s="140">
        <v>4147855</v>
      </c>
      <c r="D92" s="140"/>
      <c r="E92" s="140"/>
      <c r="F92" s="182"/>
      <c r="G92" s="182"/>
      <c r="H92" s="182"/>
      <c r="I92" s="181">
        <v>42</v>
      </c>
      <c r="J92" s="182"/>
      <c r="K92" s="182"/>
      <c r="L92" s="182"/>
      <c r="M92" s="182"/>
      <c r="N92" s="182"/>
      <c r="O92" s="322"/>
      <c r="P92" s="73">
        <f>SUM(D92:O92)</f>
        <v>42</v>
      </c>
    </row>
    <row r="93" spans="1:16" ht="15">
      <c r="A93" s="179" t="str">
        <f>COUNTIF($P$4:$P$223,"&gt;"&amp;$P$4:$P$223)+1&amp;REPT("-"&amp;COUNTIF($P$4:$P$223,"&gt;="&amp;$P$4:$P$223),COUNTIF($P$4:$P$223,P93)&gt;1)</f>
        <v>88-92</v>
      </c>
      <c r="B93" s="316" t="s">
        <v>82</v>
      </c>
      <c r="C93" s="183">
        <v>4103009</v>
      </c>
      <c r="D93" s="182"/>
      <c r="E93" s="181">
        <v>39</v>
      </c>
      <c r="F93" s="182"/>
      <c r="G93" s="182"/>
      <c r="H93" s="182"/>
      <c r="I93" s="182"/>
      <c r="J93" s="182"/>
      <c r="K93" s="182"/>
      <c r="L93" s="182"/>
      <c r="M93" s="182"/>
      <c r="N93" s="182"/>
      <c r="O93" s="322"/>
      <c r="P93" s="73">
        <f>SUM(D93:O93)</f>
        <v>39</v>
      </c>
    </row>
    <row r="94" spans="1:16" ht="15">
      <c r="A94" s="179" t="str">
        <f>COUNTIF($P$4:$P$223,"&gt;"&amp;$P$4:$P$223)+1&amp;REPT("-"&amp;COUNTIF($P$4:$P$223,"&gt;="&amp;$P$4:$P$223),COUNTIF($P$4:$P$223,P94)&gt;1)</f>
        <v>88-92</v>
      </c>
      <c r="B94" s="307" t="s">
        <v>373</v>
      </c>
      <c r="C94" s="229">
        <v>24109959</v>
      </c>
      <c r="D94" s="199"/>
      <c r="E94" s="301"/>
      <c r="F94" s="182"/>
      <c r="G94" s="179"/>
      <c r="H94" s="179"/>
      <c r="I94" s="179"/>
      <c r="J94" s="179"/>
      <c r="K94" s="179"/>
      <c r="L94" s="179"/>
      <c r="M94" s="179"/>
      <c r="N94" s="179"/>
      <c r="O94" s="323">
        <v>39</v>
      </c>
      <c r="P94" s="73">
        <f>SUM(D94:O94)</f>
        <v>39</v>
      </c>
    </row>
    <row r="95" spans="1:16" ht="15">
      <c r="A95" s="179" t="str">
        <f>COUNTIF($P$4:$P$223,"&gt;"&amp;$P$4:$P$223)+1&amp;REPT("-"&amp;COUNTIF($P$4:$P$223,"&gt;="&amp;$P$4:$P$223),COUNTIF($P$4:$P$223,P95)&gt;1)</f>
        <v>88-92</v>
      </c>
      <c r="B95" s="319" t="s">
        <v>185</v>
      </c>
      <c r="C95" s="191">
        <v>24176842</v>
      </c>
      <c r="D95" s="196"/>
      <c r="E95" s="193"/>
      <c r="F95" s="182"/>
      <c r="G95" s="182"/>
      <c r="H95" s="191">
        <v>39</v>
      </c>
      <c r="I95" s="182"/>
      <c r="J95" s="182"/>
      <c r="K95" s="182"/>
      <c r="L95" s="182"/>
      <c r="M95" s="182"/>
      <c r="N95" s="182"/>
      <c r="O95" s="322"/>
      <c r="P95" s="73">
        <f>SUM(D95:O95)</f>
        <v>39</v>
      </c>
    </row>
    <row r="96" spans="1:16" ht="15">
      <c r="A96" s="179" t="str">
        <f>COUNTIF($P$4:$P$223,"&gt;"&amp;$P$4:$P$223)+1&amp;REPT("-"&amp;COUNTIF($P$4:$P$223,"&gt;="&amp;$P$4:$P$223),COUNTIF($P$4:$P$223,P96)&gt;1)</f>
        <v>88-92</v>
      </c>
      <c r="B96" s="307" t="s">
        <v>194</v>
      </c>
      <c r="C96" s="229">
        <v>24177156</v>
      </c>
      <c r="D96" s="297"/>
      <c r="E96" s="301"/>
      <c r="F96" s="182"/>
      <c r="G96" s="179"/>
      <c r="H96" s="179"/>
      <c r="I96" s="179"/>
      <c r="J96" s="179"/>
      <c r="K96" s="179"/>
      <c r="L96" s="179"/>
      <c r="M96" s="179"/>
      <c r="N96" s="179"/>
      <c r="O96" s="323">
        <v>39</v>
      </c>
      <c r="P96" s="73">
        <f>SUM(D96:O96)</f>
        <v>39</v>
      </c>
    </row>
    <row r="97" spans="1:16" ht="15">
      <c r="A97" s="179" t="str">
        <f>COUNTIF($P$4:$P$223,"&gt;"&amp;$P$4:$P$223)+1&amp;REPT("-"&amp;COUNTIF($P$4:$P$223,"&gt;="&amp;$P$4:$P$223),COUNTIF($P$4:$P$223,P97)&gt;1)</f>
        <v>88-92</v>
      </c>
      <c r="B97" s="316" t="s">
        <v>83</v>
      </c>
      <c r="C97" s="183">
        <v>4167406</v>
      </c>
      <c r="D97" s="182"/>
      <c r="E97" s="181">
        <v>39</v>
      </c>
      <c r="F97" s="182"/>
      <c r="G97" s="182"/>
      <c r="H97" s="182"/>
      <c r="I97" s="182"/>
      <c r="J97" s="182"/>
      <c r="K97" s="182"/>
      <c r="L97" s="182"/>
      <c r="M97" s="182"/>
      <c r="N97" s="182"/>
      <c r="O97" s="322"/>
      <c r="P97" s="73">
        <f>SUM(D97:O97)</f>
        <v>39</v>
      </c>
    </row>
    <row r="98" spans="1:16" ht="15">
      <c r="A98" s="179" t="str">
        <f>COUNTIF($P$4:$P$223,"&gt;"&amp;$P$4:$P$223)+1&amp;REPT("-"&amp;COUNTIF($P$4:$P$223,"&gt;="&amp;$P$4:$P$223),COUNTIF($P$4:$P$223,P98)&gt;1)</f>
        <v>93</v>
      </c>
      <c r="B98" s="318" t="s">
        <v>217</v>
      </c>
      <c r="C98" s="140">
        <v>4170733</v>
      </c>
      <c r="D98" s="140"/>
      <c r="E98" s="140"/>
      <c r="F98" s="182"/>
      <c r="G98" s="182"/>
      <c r="H98" s="182"/>
      <c r="I98" s="181">
        <v>36</v>
      </c>
      <c r="J98" s="182"/>
      <c r="K98" s="182"/>
      <c r="L98" s="182"/>
      <c r="M98" s="182"/>
      <c r="N98" s="182"/>
      <c r="O98" s="322"/>
      <c r="P98" s="73">
        <f>SUM(D98:O98)</f>
        <v>36</v>
      </c>
    </row>
  </sheetData>
  <sheetProtection/>
  <mergeCells count="4">
    <mergeCell ref="P4:P5"/>
    <mergeCell ref="C4:C5"/>
    <mergeCell ref="B4:B5"/>
    <mergeCell ref="A4:A5"/>
  </mergeCells>
  <hyperlinks>
    <hyperlink ref="D5" location="'1. Таганрог'!A1" display="Таганрог"/>
    <hyperlink ref="E5" location="'2. Серпухов'!A1" display="Серпухов"/>
    <hyperlink ref="F5" location="'3. Сагаалган'!A1" display="Сагаалган"/>
    <hyperlink ref="G5" location="'4. Королев'!A1" display="Королев"/>
    <hyperlink ref="H5" location="'5. Казань'!A1" display="Казань"/>
    <hyperlink ref="I5" location="'6. Грозный'!A1" display="Грозный"/>
    <hyperlink ref="J5" location="'7. Барнаул'!A1" display="Барнаул"/>
    <hyperlink ref="K5" location="'8. С.Петербург'!A1" display="С.Петербург"/>
    <hyperlink ref="L5" location="'9. Челябинск'!A1" display="Челябинск"/>
    <hyperlink ref="M5" location="'10. Новокузнецк'!A1" display="Новокузнецк"/>
    <hyperlink ref="N5" location="'11. п.Нижнекаянча'!A1" display="п. Нижнекаянча"/>
    <hyperlink ref="O5" location="'12. Ханты-Мансийск'!A1" display="Ханты-Мансийск"/>
  </hyperlink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42" customWidth="1"/>
    <col min="2" max="2" width="25.140625" style="142" customWidth="1"/>
    <col min="3" max="3" width="29.7109375" style="207" customWidth="1"/>
    <col min="4" max="4" width="15.00390625" style="208" customWidth="1"/>
    <col min="5" max="5" width="12.8515625" style="207" customWidth="1"/>
    <col min="6" max="6" width="27.140625" style="207" customWidth="1"/>
    <col min="7" max="7" width="16.28125" style="142" customWidth="1"/>
    <col min="8" max="9" width="9.140625" style="142" customWidth="1"/>
    <col min="10" max="10" width="18.7109375" style="142" customWidth="1"/>
    <col min="11" max="11" width="13.00390625" style="142" customWidth="1"/>
    <col min="12" max="12" width="11.00390625" style="142" customWidth="1"/>
    <col min="13" max="13" width="10.7109375" style="142" customWidth="1"/>
    <col min="14" max="16384" width="9.140625" style="142" customWidth="1"/>
  </cols>
  <sheetData>
    <row r="1" ht="18.75">
      <c r="A1" s="156" t="s">
        <v>62</v>
      </c>
    </row>
    <row r="2" spans="1:8" ht="18.75">
      <c r="A2" s="296" t="s">
        <v>201</v>
      </c>
      <c r="B2" s="296"/>
      <c r="C2" s="296"/>
      <c r="D2" s="296"/>
      <c r="E2" s="296"/>
      <c r="F2" s="296"/>
      <c r="G2" s="296"/>
      <c r="H2" s="296"/>
    </row>
    <row r="3" ht="21" customHeight="1">
      <c r="A3" s="156" t="s">
        <v>202</v>
      </c>
    </row>
    <row r="4" ht="18.75">
      <c r="A4" s="156" t="s">
        <v>203</v>
      </c>
    </row>
    <row r="5" ht="18.75">
      <c r="A5" s="156" t="s">
        <v>204</v>
      </c>
    </row>
    <row r="7" spans="1:7" ht="15.75">
      <c r="A7" s="2" t="s">
        <v>0</v>
      </c>
      <c r="B7" s="4"/>
      <c r="C7" s="30"/>
      <c r="D7" s="30"/>
      <c r="E7" s="30"/>
      <c r="F7" s="209"/>
      <c r="G7" s="61"/>
    </row>
    <row r="8" spans="1:7" ht="15.75">
      <c r="A8" s="2"/>
      <c r="B8" s="4"/>
      <c r="C8" s="30"/>
      <c r="D8" s="30"/>
      <c r="E8" s="30"/>
      <c r="F8" s="209"/>
      <c r="G8" s="61"/>
    </row>
    <row r="9" spans="1:10" ht="15">
      <c r="A9" s="22" t="s">
        <v>6</v>
      </c>
      <c r="B9" s="161"/>
      <c r="C9" s="24"/>
      <c r="D9" s="24"/>
      <c r="E9" s="24"/>
      <c r="F9" s="24"/>
      <c r="G9" s="30"/>
      <c r="J9" s="29"/>
    </row>
    <row r="10" spans="1:10" ht="16.5" customHeight="1">
      <c r="A10" s="9" t="s">
        <v>4</v>
      </c>
      <c r="B10" s="10" t="s">
        <v>2</v>
      </c>
      <c r="C10" s="11" t="s">
        <v>3</v>
      </c>
      <c r="D10" s="11" t="s">
        <v>9</v>
      </c>
      <c r="E10" s="11" t="s">
        <v>7</v>
      </c>
      <c r="F10" s="11" t="s">
        <v>1</v>
      </c>
      <c r="G10" s="30"/>
      <c r="J10" s="29"/>
    </row>
    <row r="11" spans="1:9" ht="15">
      <c r="A11" s="162">
        <v>1</v>
      </c>
      <c r="B11" s="119" t="s">
        <v>205</v>
      </c>
      <c r="C11" s="100" t="s">
        <v>206</v>
      </c>
      <c r="D11" s="100" t="s">
        <v>218</v>
      </c>
      <c r="E11" s="100">
        <v>2484</v>
      </c>
      <c r="F11" s="139">
        <v>240</v>
      </c>
      <c r="I11" s="29"/>
    </row>
    <row r="12" spans="1:9" ht="15">
      <c r="A12" s="162">
        <v>2</v>
      </c>
      <c r="B12" s="119" t="s">
        <v>207</v>
      </c>
      <c r="C12" s="100" t="s">
        <v>161</v>
      </c>
      <c r="D12" s="100" t="s">
        <v>219</v>
      </c>
      <c r="E12" s="100">
        <v>2506</v>
      </c>
      <c r="F12" s="139">
        <v>204</v>
      </c>
      <c r="I12" s="29"/>
    </row>
    <row r="13" spans="1:9" ht="15">
      <c r="A13" s="162">
        <v>3</v>
      </c>
      <c r="B13" s="119" t="s">
        <v>21</v>
      </c>
      <c r="C13" s="100" t="s">
        <v>22</v>
      </c>
      <c r="D13" s="100" t="s">
        <v>220</v>
      </c>
      <c r="E13" s="100">
        <v>2565</v>
      </c>
      <c r="F13" s="139">
        <v>180</v>
      </c>
      <c r="I13" s="29"/>
    </row>
    <row r="14" spans="1:9" ht="15">
      <c r="A14" s="162">
        <v>4</v>
      </c>
      <c r="B14" s="119" t="s">
        <v>35</v>
      </c>
      <c r="C14" s="100" t="s">
        <v>16</v>
      </c>
      <c r="D14" s="100" t="s">
        <v>221</v>
      </c>
      <c r="E14" s="100">
        <v>2540</v>
      </c>
      <c r="F14" s="139">
        <v>162</v>
      </c>
      <c r="I14" s="29"/>
    </row>
    <row r="15" spans="1:9" ht="15">
      <c r="A15" s="162">
        <v>5</v>
      </c>
      <c r="B15" s="119" t="s">
        <v>208</v>
      </c>
      <c r="C15" s="100" t="s">
        <v>206</v>
      </c>
      <c r="D15" s="100" t="s">
        <v>222</v>
      </c>
      <c r="E15" s="100">
        <v>2474</v>
      </c>
      <c r="F15" s="139">
        <v>144</v>
      </c>
      <c r="I15" s="29"/>
    </row>
    <row r="16" spans="1:9" ht="15">
      <c r="A16" s="162">
        <v>6</v>
      </c>
      <c r="B16" s="119" t="s">
        <v>209</v>
      </c>
      <c r="C16" s="100" t="s">
        <v>210</v>
      </c>
      <c r="D16" s="100" t="s">
        <v>223</v>
      </c>
      <c r="E16" s="100">
        <v>2254</v>
      </c>
      <c r="F16" s="139">
        <v>126</v>
      </c>
      <c r="I16" s="29"/>
    </row>
    <row r="17" spans="1:9" ht="15">
      <c r="A17" s="162">
        <v>7</v>
      </c>
      <c r="B17" s="119" t="s">
        <v>211</v>
      </c>
      <c r="C17" s="100" t="s">
        <v>212</v>
      </c>
      <c r="D17" s="100" t="s">
        <v>224</v>
      </c>
      <c r="E17" s="100">
        <v>2131</v>
      </c>
      <c r="F17" s="139">
        <v>108</v>
      </c>
      <c r="I17" s="29"/>
    </row>
    <row r="18" spans="1:9" ht="15">
      <c r="A18" s="162">
        <v>8</v>
      </c>
      <c r="B18" s="119" t="s">
        <v>213</v>
      </c>
      <c r="C18" s="100" t="s">
        <v>206</v>
      </c>
      <c r="D18" s="100" t="s">
        <v>225</v>
      </c>
      <c r="E18" s="100">
        <v>2402</v>
      </c>
      <c r="F18" s="139">
        <v>90</v>
      </c>
      <c r="I18" s="29"/>
    </row>
    <row r="19" spans="1:9" ht="15">
      <c r="A19" s="162">
        <v>9</v>
      </c>
      <c r="B19" s="119" t="s">
        <v>214</v>
      </c>
      <c r="C19" s="100" t="s">
        <v>215</v>
      </c>
      <c r="D19" s="100" t="s">
        <v>226</v>
      </c>
      <c r="E19" s="100">
        <v>2360</v>
      </c>
      <c r="F19" s="139">
        <v>60</v>
      </c>
      <c r="I19" s="29"/>
    </row>
    <row r="20" spans="1:9" ht="15">
      <c r="A20" s="162">
        <v>10</v>
      </c>
      <c r="B20" s="119" t="s">
        <v>216</v>
      </c>
      <c r="C20" s="100" t="s">
        <v>36</v>
      </c>
      <c r="D20" s="100" t="s">
        <v>227</v>
      </c>
      <c r="E20" s="100">
        <v>2483</v>
      </c>
      <c r="F20" s="139">
        <v>42</v>
      </c>
      <c r="I20" s="29"/>
    </row>
    <row r="21" spans="1:9" ht="15">
      <c r="A21" s="162">
        <v>11</v>
      </c>
      <c r="B21" s="119" t="s">
        <v>217</v>
      </c>
      <c r="C21" s="100" t="s">
        <v>161</v>
      </c>
      <c r="D21" s="100" t="s">
        <v>228</v>
      </c>
      <c r="E21" s="100">
        <v>2457</v>
      </c>
      <c r="F21" s="139">
        <v>36</v>
      </c>
      <c r="I21" s="29"/>
    </row>
    <row r="22" spans="1:9" ht="15">
      <c r="A22" s="46"/>
      <c r="B22" s="164"/>
      <c r="C22" s="47"/>
      <c r="D22" s="47"/>
      <c r="E22" s="47"/>
      <c r="F22" s="47"/>
      <c r="I22" s="29"/>
    </row>
    <row r="23" spans="1:9" ht="15">
      <c r="A23" s="25" t="s">
        <v>5</v>
      </c>
      <c r="B23" s="165"/>
      <c r="C23" s="166"/>
      <c r="D23" s="166"/>
      <c r="E23" s="166"/>
      <c r="F23" s="166"/>
      <c r="I23" s="29"/>
    </row>
    <row r="24" spans="1:9" ht="15">
      <c r="A24" s="3" t="s">
        <v>4</v>
      </c>
      <c r="B24" s="6" t="s">
        <v>2</v>
      </c>
      <c r="C24" s="60" t="s">
        <v>3</v>
      </c>
      <c r="D24" s="60" t="s">
        <v>9</v>
      </c>
      <c r="E24" s="60" t="s">
        <v>7</v>
      </c>
      <c r="F24" s="60" t="s">
        <v>1</v>
      </c>
      <c r="I24" s="29"/>
    </row>
    <row r="25" spans="1:9" ht="15">
      <c r="A25" s="162">
        <v>1</v>
      </c>
      <c r="B25" s="168" t="s">
        <v>216</v>
      </c>
      <c r="C25" s="169" t="s">
        <v>36</v>
      </c>
      <c r="D25" s="169" t="s">
        <v>227</v>
      </c>
      <c r="E25" s="169">
        <v>2483</v>
      </c>
      <c r="F25" s="40">
        <v>10</v>
      </c>
      <c r="I25" s="29"/>
    </row>
    <row r="26" spans="1:9" ht="15">
      <c r="A26" s="162">
        <v>2</v>
      </c>
      <c r="B26" s="168" t="s">
        <v>23</v>
      </c>
      <c r="C26" s="169" t="s">
        <v>16</v>
      </c>
      <c r="D26" s="169" t="s">
        <v>231</v>
      </c>
      <c r="E26" s="169">
        <v>2242</v>
      </c>
      <c r="F26" s="40">
        <v>7</v>
      </c>
      <c r="I26" s="29"/>
    </row>
    <row r="27" spans="1:9" ht="15">
      <c r="A27" s="162">
        <v>3</v>
      </c>
      <c r="B27" s="168" t="s">
        <v>25</v>
      </c>
      <c r="C27" s="169" t="s">
        <v>28</v>
      </c>
      <c r="D27" s="169" t="s">
        <v>232</v>
      </c>
      <c r="E27" s="169">
        <v>2093</v>
      </c>
      <c r="F27" s="40">
        <v>4</v>
      </c>
      <c r="I27" s="29"/>
    </row>
    <row r="28" spans="1:9" ht="15">
      <c r="A28" s="162">
        <v>4</v>
      </c>
      <c r="B28" s="168" t="s">
        <v>229</v>
      </c>
      <c r="C28" s="169" t="s">
        <v>161</v>
      </c>
      <c r="D28" s="169" t="s">
        <v>233</v>
      </c>
      <c r="E28" s="169">
        <v>1773</v>
      </c>
      <c r="F28" s="40">
        <v>2</v>
      </c>
      <c r="I28" s="29"/>
    </row>
    <row r="29" spans="1:9" ht="15">
      <c r="A29" s="162">
        <v>5</v>
      </c>
      <c r="B29" s="168" t="s">
        <v>230</v>
      </c>
      <c r="C29" s="169" t="s">
        <v>210</v>
      </c>
      <c r="D29" s="169" t="s">
        <v>234</v>
      </c>
      <c r="E29" s="169">
        <v>1899</v>
      </c>
      <c r="F29" s="40">
        <v>1</v>
      </c>
      <c r="I29" s="29"/>
    </row>
    <row r="30" spans="1:9" ht="15">
      <c r="A30" s="46"/>
      <c r="B30" s="164"/>
      <c r="C30" s="47"/>
      <c r="D30" s="47"/>
      <c r="E30" s="47"/>
      <c r="F30" s="47"/>
      <c r="I30" s="29"/>
    </row>
    <row r="31" spans="1:9" ht="15">
      <c r="A31" s="46"/>
      <c r="B31" s="164"/>
      <c r="C31" s="47"/>
      <c r="D31" s="47"/>
      <c r="E31" s="47"/>
      <c r="F31" s="47"/>
      <c r="I31" s="29"/>
    </row>
    <row r="32" spans="1:9" ht="15">
      <c r="A32" s="25" t="s">
        <v>12</v>
      </c>
      <c r="B32" s="165"/>
      <c r="C32" s="166"/>
      <c r="D32" s="166"/>
      <c r="E32" s="166"/>
      <c r="F32" s="166"/>
      <c r="I32" s="29"/>
    </row>
    <row r="33" spans="1:9" ht="15">
      <c r="A33" s="3" t="s">
        <v>4</v>
      </c>
      <c r="B33" s="6" t="s">
        <v>2</v>
      </c>
      <c r="C33" s="60" t="s">
        <v>3</v>
      </c>
      <c r="D33" s="60" t="s">
        <v>9</v>
      </c>
      <c r="E33" s="60" t="s">
        <v>7</v>
      </c>
      <c r="F33" s="60" t="s">
        <v>1</v>
      </c>
      <c r="I33" s="29"/>
    </row>
    <row r="34" spans="1:9" ht="15">
      <c r="A34" s="162">
        <v>1</v>
      </c>
      <c r="B34" s="170" t="s">
        <v>235</v>
      </c>
      <c r="C34" s="169" t="s">
        <v>236</v>
      </c>
      <c r="D34" s="169" t="s">
        <v>241</v>
      </c>
      <c r="E34" s="169">
        <v>2168</v>
      </c>
      <c r="F34" s="40">
        <v>10</v>
      </c>
      <c r="I34" s="29"/>
    </row>
    <row r="35" spans="1:9" ht="15">
      <c r="A35" s="162">
        <v>2</v>
      </c>
      <c r="B35" s="170" t="s">
        <v>25</v>
      </c>
      <c r="C35" s="169" t="s">
        <v>28</v>
      </c>
      <c r="D35" s="169" t="s">
        <v>232</v>
      </c>
      <c r="E35" s="169">
        <v>2093</v>
      </c>
      <c r="F35" s="40">
        <v>7</v>
      </c>
      <c r="I35" s="29"/>
    </row>
    <row r="36" spans="1:9" ht="15">
      <c r="A36" s="162">
        <v>3</v>
      </c>
      <c r="B36" s="170" t="s">
        <v>237</v>
      </c>
      <c r="C36" s="169" t="s">
        <v>238</v>
      </c>
      <c r="D36" s="169" t="s">
        <v>242</v>
      </c>
      <c r="E36" s="169">
        <v>2076</v>
      </c>
      <c r="F36" s="40">
        <v>4</v>
      </c>
      <c r="I36" s="29"/>
    </row>
    <row r="37" spans="1:9" ht="15">
      <c r="A37" s="162">
        <v>4</v>
      </c>
      <c r="B37" s="170" t="s">
        <v>239</v>
      </c>
      <c r="C37" s="169" t="s">
        <v>210</v>
      </c>
      <c r="D37" s="169" t="s">
        <v>243</v>
      </c>
      <c r="E37" s="169">
        <v>1730</v>
      </c>
      <c r="F37" s="40">
        <v>2</v>
      </c>
      <c r="I37" s="29"/>
    </row>
    <row r="38" spans="1:9" ht="15">
      <c r="A38" s="162">
        <v>5</v>
      </c>
      <c r="B38" s="170" t="s">
        <v>240</v>
      </c>
      <c r="C38" s="169" t="s">
        <v>236</v>
      </c>
      <c r="D38" s="169" t="s">
        <v>244</v>
      </c>
      <c r="E38" s="169">
        <v>1846</v>
      </c>
      <c r="F38" s="40">
        <v>1</v>
      </c>
      <c r="I38" s="29"/>
    </row>
    <row r="39" spans="1:9" ht="15">
      <c r="A39" s="46"/>
      <c r="B39" s="164"/>
      <c r="C39" s="47"/>
      <c r="D39" s="47"/>
      <c r="E39" s="47"/>
      <c r="F39" s="47"/>
      <c r="I39" s="29"/>
    </row>
    <row r="40" spans="1:9" ht="15">
      <c r="A40" s="46"/>
      <c r="B40" s="164"/>
      <c r="C40" s="47"/>
      <c r="D40" s="47"/>
      <c r="E40" s="47"/>
      <c r="F40" s="47"/>
      <c r="I40" s="29"/>
    </row>
    <row r="41" spans="1:9" ht="15">
      <c r="A41" s="25" t="s">
        <v>13</v>
      </c>
      <c r="B41" s="165"/>
      <c r="C41" s="166"/>
      <c r="D41" s="166"/>
      <c r="E41" s="166"/>
      <c r="F41" s="166"/>
      <c r="I41" s="29"/>
    </row>
    <row r="42" spans="1:9" ht="15">
      <c r="A42" s="9" t="s">
        <v>4</v>
      </c>
      <c r="B42" s="10" t="s">
        <v>2</v>
      </c>
      <c r="C42" s="11" t="s">
        <v>3</v>
      </c>
      <c r="D42" s="11" t="s">
        <v>9</v>
      </c>
      <c r="E42" s="11" t="s">
        <v>7</v>
      </c>
      <c r="F42" s="11" t="s">
        <v>1</v>
      </c>
      <c r="I42" s="29"/>
    </row>
    <row r="43" spans="1:9" ht="15">
      <c r="A43" s="162">
        <v>1</v>
      </c>
      <c r="B43" s="170" t="s">
        <v>25</v>
      </c>
      <c r="C43" s="169" t="s">
        <v>28</v>
      </c>
      <c r="D43" s="169" t="s">
        <v>232</v>
      </c>
      <c r="E43" s="169">
        <v>2093</v>
      </c>
      <c r="F43" s="40">
        <v>10</v>
      </c>
      <c r="I43" s="29"/>
    </row>
    <row r="44" spans="1:6" ht="15">
      <c r="A44" s="162">
        <v>2</v>
      </c>
      <c r="B44" s="170" t="s">
        <v>245</v>
      </c>
      <c r="C44" s="169" t="s">
        <v>28</v>
      </c>
      <c r="D44" s="169" t="s">
        <v>249</v>
      </c>
      <c r="E44" s="169">
        <v>1834</v>
      </c>
      <c r="F44" s="40">
        <v>7</v>
      </c>
    </row>
    <row r="45" spans="1:6" ht="15">
      <c r="A45" s="162">
        <v>3</v>
      </c>
      <c r="B45" s="170" t="s">
        <v>246</v>
      </c>
      <c r="C45" s="169" t="s">
        <v>161</v>
      </c>
      <c r="D45" s="169" t="s">
        <v>250</v>
      </c>
      <c r="E45" s="169">
        <v>1821</v>
      </c>
      <c r="F45" s="40">
        <v>4</v>
      </c>
    </row>
    <row r="46" spans="1:6" ht="15">
      <c r="A46" s="162">
        <v>4</v>
      </c>
      <c r="B46" s="170" t="s">
        <v>247</v>
      </c>
      <c r="C46" s="169" t="s">
        <v>161</v>
      </c>
      <c r="D46" s="169" t="s">
        <v>251</v>
      </c>
      <c r="E46" s="169">
        <v>1464</v>
      </c>
      <c r="F46" s="40">
        <v>2</v>
      </c>
    </row>
    <row r="47" spans="1:6" ht="15">
      <c r="A47" s="162">
        <v>5</v>
      </c>
      <c r="B47" s="170" t="s">
        <v>248</v>
      </c>
      <c r="C47" s="169" t="s">
        <v>215</v>
      </c>
      <c r="D47" s="169" t="s">
        <v>252</v>
      </c>
      <c r="E47" s="169">
        <v>0</v>
      </c>
      <c r="F47" s="40">
        <v>1</v>
      </c>
    </row>
  </sheetData>
  <sheetProtection/>
  <mergeCells count="1">
    <mergeCell ref="A2:H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42" customWidth="1"/>
    <col min="2" max="2" width="25.140625" style="142" customWidth="1"/>
    <col min="3" max="3" width="29.7109375" style="207" customWidth="1"/>
    <col min="4" max="4" width="15.00390625" style="208" customWidth="1"/>
    <col min="5" max="5" width="12.8515625" style="207" customWidth="1"/>
    <col min="6" max="6" width="27.140625" style="207" customWidth="1"/>
    <col min="7" max="7" width="16.28125" style="142" customWidth="1"/>
    <col min="8" max="9" width="9.140625" style="142" customWidth="1"/>
    <col min="10" max="10" width="18.7109375" style="142" customWidth="1"/>
    <col min="11" max="11" width="13.00390625" style="142" customWidth="1"/>
    <col min="12" max="12" width="11.00390625" style="142" customWidth="1"/>
    <col min="13" max="13" width="10.7109375" style="142" customWidth="1"/>
    <col min="14" max="16384" width="9.140625" style="142" customWidth="1"/>
  </cols>
  <sheetData>
    <row r="1" ht="18.75">
      <c r="A1" s="156" t="s">
        <v>62</v>
      </c>
    </row>
    <row r="2" spans="1:8" ht="18.75">
      <c r="A2" s="296" t="s">
        <v>255</v>
      </c>
      <c r="B2" s="296"/>
      <c r="C2" s="296"/>
      <c r="D2" s="296"/>
      <c r="E2" s="296"/>
      <c r="F2" s="296"/>
      <c r="G2" s="296"/>
      <c r="H2" s="296"/>
    </row>
    <row r="3" ht="21" customHeight="1">
      <c r="A3" s="156" t="s">
        <v>256</v>
      </c>
    </row>
    <row r="4" ht="18.75">
      <c r="A4" s="156" t="s">
        <v>257</v>
      </c>
    </row>
    <row r="5" ht="18.75">
      <c r="A5" s="156" t="s">
        <v>258</v>
      </c>
    </row>
    <row r="7" spans="1:7" ht="15.75">
      <c r="A7" s="2" t="s">
        <v>0</v>
      </c>
      <c r="B7" s="4"/>
      <c r="C7" s="30"/>
      <c r="D7" s="30"/>
      <c r="E7" s="30"/>
      <c r="F7" s="209"/>
      <c r="G7" s="61"/>
    </row>
    <row r="8" spans="1:7" ht="15.75">
      <c r="A8" s="2"/>
      <c r="B8" s="4"/>
      <c r="C8" s="30"/>
      <c r="D8" s="30"/>
      <c r="E8" s="30"/>
      <c r="F8" s="209"/>
      <c r="G8" s="61"/>
    </row>
    <row r="9" spans="1:10" ht="15">
      <c r="A9" s="22" t="s">
        <v>6</v>
      </c>
      <c r="B9" s="161"/>
      <c r="C9" s="24"/>
      <c r="D9" s="24"/>
      <c r="E9" s="24"/>
      <c r="F9" s="24"/>
      <c r="G9" s="30"/>
      <c r="J9" s="29"/>
    </row>
    <row r="10" spans="1:10" ht="16.5" customHeight="1">
      <c r="A10" s="9" t="s">
        <v>4</v>
      </c>
      <c r="B10" s="10" t="s">
        <v>2</v>
      </c>
      <c r="C10" s="11" t="s">
        <v>3</v>
      </c>
      <c r="D10" s="11" t="s">
        <v>9</v>
      </c>
      <c r="E10" s="11" t="s">
        <v>7</v>
      </c>
      <c r="F10" s="11" t="s">
        <v>1</v>
      </c>
      <c r="G10" s="30"/>
      <c r="J10" s="29"/>
    </row>
    <row r="11" spans="1:9" ht="15">
      <c r="A11" s="162">
        <v>1</v>
      </c>
      <c r="B11" s="197" t="s">
        <v>259</v>
      </c>
      <c r="C11" s="197" t="s">
        <v>151</v>
      </c>
      <c r="D11" s="200">
        <v>31778</v>
      </c>
      <c r="E11" s="100"/>
      <c r="F11" s="139">
        <v>240</v>
      </c>
      <c r="I11" s="29"/>
    </row>
    <row r="12" spans="1:9" ht="15">
      <c r="A12" s="162">
        <v>2</v>
      </c>
      <c r="B12" s="197" t="s">
        <v>160</v>
      </c>
      <c r="C12" s="197" t="s">
        <v>161</v>
      </c>
      <c r="D12" s="200">
        <v>30782</v>
      </c>
      <c r="E12" s="100"/>
      <c r="F12" s="139">
        <v>204</v>
      </c>
      <c r="I12" s="29"/>
    </row>
    <row r="13" spans="1:9" ht="15">
      <c r="A13" s="162">
        <v>3</v>
      </c>
      <c r="B13" s="197" t="s">
        <v>181</v>
      </c>
      <c r="C13" s="197" t="s">
        <v>56</v>
      </c>
      <c r="D13" s="200">
        <v>29825</v>
      </c>
      <c r="E13" s="100"/>
      <c r="F13" s="139">
        <v>180</v>
      </c>
      <c r="I13" s="29"/>
    </row>
    <row r="14" spans="1:9" ht="15">
      <c r="A14" s="162">
        <v>4</v>
      </c>
      <c r="B14" s="197" t="s">
        <v>117</v>
      </c>
      <c r="C14" s="197" t="s">
        <v>146</v>
      </c>
      <c r="D14" s="200">
        <v>35632</v>
      </c>
      <c r="E14" s="100"/>
      <c r="F14" s="139">
        <v>162</v>
      </c>
      <c r="I14" s="29"/>
    </row>
    <row r="15" spans="1:9" ht="15">
      <c r="A15" s="162">
        <v>5</v>
      </c>
      <c r="B15" s="197" t="s">
        <v>106</v>
      </c>
      <c r="C15" s="197" t="s">
        <v>142</v>
      </c>
      <c r="D15" s="200">
        <v>31573</v>
      </c>
      <c r="E15" s="100"/>
      <c r="F15" s="139">
        <v>144</v>
      </c>
      <c r="I15" s="29"/>
    </row>
    <row r="16" spans="1:9" ht="15">
      <c r="A16" s="162">
        <v>6</v>
      </c>
      <c r="B16" s="197" t="s">
        <v>260</v>
      </c>
      <c r="C16" s="197" t="s">
        <v>261</v>
      </c>
      <c r="D16" s="200">
        <v>33519</v>
      </c>
      <c r="E16" s="100"/>
      <c r="F16" s="139">
        <v>126</v>
      </c>
      <c r="I16" s="29"/>
    </row>
    <row r="17" spans="1:9" ht="15">
      <c r="A17" s="162">
        <v>7</v>
      </c>
      <c r="B17" s="197" t="s">
        <v>262</v>
      </c>
      <c r="C17" s="197" t="s">
        <v>263</v>
      </c>
      <c r="D17" s="200">
        <v>30304</v>
      </c>
      <c r="E17" s="100"/>
      <c r="F17" s="139">
        <v>108</v>
      </c>
      <c r="I17" s="29"/>
    </row>
    <row r="18" spans="1:9" ht="15">
      <c r="A18" s="162">
        <v>8</v>
      </c>
      <c r="B18" s="197" t="s">
        <v>195</v>
      </c>
      <c r="C18" s="197" t="s">
        <v>264</v>
      </c>
      <c r="D18" s="200">
        <v>36303</v>
      </c>
      <c r="E18" s="100"/>
      <c r="F18" s="139">
        <v>90</v>
      </c>
      <c r="I18" s="29"/>
    </row>
    <row r="19" spans="1:9" ht="15">
      <c r="A19" s="162">
        <v>9</v>
      </c>
      <c r="B19" s="197" t="s">
        <v>107</v>
      </c>
      <c r="C19" s="197" t="s">
        <v>265</v>
      </c>
      <c r="D19" s="200">
        <v>24252</v>
      </c>
      <c r="E19" s="100"/>
      <c r="F19" s="139">
        <v>60</v>
      </c>
      <c r="I19" s="29"/>
    </row>
    <row r="20" spans="1:9" ht="15">
      <c r="A20" s="162">
        <v>10</v>
      </c>
      <c r="B20" s="197" t="s">
        <v>266</v>
      </c>
      <c r="C20" s="197" t="s">
        <v>79</v>
      </c>
      <c r="D20" s="200">
        <v>31302</v>
      </c>
      <c r="E20" s="100"/>
      <c r="F20" s="139">
        <v>42</v>
      </c>
      <c r="I20" s="29"/>
    </row>
    <row r="21" spans="1:9" ht="15">
      <c r="A21" s="162">
        <v>11</v>
      </c>
      <c r="B21" s="197" t="s">
        <v>180</v>
      </c>
      <c r="C21" s="197" t="s">
        <v>267</v>
      </c>
      <c r="D21" s="200">
        <v>27317</v>
      </c>
      <c r="E21" s="100"/>
      <c r="F21" s="139">
        <v>36</v>
      </c>
      <c r="I21" s="29"/>
    </row>
    <row r="22" spans="1:9" ht="15">
      <c r="A22" s="46"/>
      <c r="B22" s="164"/>
      <c r="C22" s="47"/>
      <c r="D22" s="47"/>
      <c r="E22" s="47"/>
      <c r="F22" s="47"/>
      <c r="I22" s="29"/>
    </row>
    <row r="23" spans="1:9" ht="15">
      <c r="A23" s="25" t="s">
        <v>5</v>
      </c>
      <c r="B23" s="165"/>
      <c r="C23" s="166"/>
      <c r="D23" s="166"/>
      <c r="E23" s="166"/>
      <c r="F23" s="166"/>
      <c r="I23" s="29"/>
    </row>
    <row r="24" spans="1:9" ht="15">
      <c r="A24" s="3" t="s">
        <v>4</v>
      </c>
      <c r="B24" s="6" t="s">
        <v>2</v>
      </c>
      <c r="C24" s="60" t="s">
        <v>3</v>
      </c>
      <c r="D24" s="60" t="s">
        <v>9</v>
      </c>
      <c r="E24" s="60" t="s">
        <v>7</v>
      </c>
      <c r="F24" s="60" t="s">
        <v>1</v>
      </c>
      <c r="I24" s="29"/>
    </row>
    <row r="25" spans="1:9" ht="15">
      <c r="A25" s="162">
        <v>1</v>
      </c>
      <c r="B25" s="170" t="s">
        <v>268</v>
      </c>
      <c r="C25" s="170" t="s">
        <v>142</v>
      </c>
      <c r="D25" s="227">
        <v>31083</v>
      </c>
      <c r="E25" s="169"/>
      <c r="F25" s="40">
        <v>10</v>
      </c>
      <c r="I25" s="29"/>
    </row>
    <row r="26" spans="1:9" ht="15">
      <c r="A26" s="162">
        <v>2</v>
      </c>
      <c r="B26" s="170" t="s">
        <v>269</v>
      </c>
      <c r="C26" s="170" t="s">
        <v>142</v>
      </c>
      <c r="D26" s="227">
        <v>32858</v>
      </c>
      <c r="E26" s="169"/>
      <c r="F26" s="40">
        <v>7</v>
      </c>
      <c r="I26" s="29"/>
    </row>
    <row r="27" spans="1:9" ht="15">
      <c r="A27" s="162">
        <v>3</v>
      </c>
      <c r="B27" s="170" t="s">
        <v>270</v>
      </c>
      <c r="C27" s="170" t="s">
        <v>263</v>
      </c>
      <c r="D27" s="227">
        <v>35749</v>
      </c>
      <c r="E27" s="169"/>
      <c r="F27" s="40">
        <v>4</v>
      </c>
      <c r="I27" s="29"/>
    </row>
    <row r="28" spans="1:9" ht="15">
      <c r="A28" s="162">
        <v>4</v>
      </c>
      <c r="B28" s="170" t="s">
        <v>271</v>
      </c>
      <c r="C28" s="170" t="s">
        <v>142</v>
      </c>
      <c r="D28" s="227">
        <v>37673</v>
      </c>
      <c r="E28" s="169"/>
      <c r="F28" s="40">
        <v>2</v>
      </c>
      <c r="I28" s="29"/>
    </row>
    <row r="29" spans="1:9" ht="15">
      <c r="A29" s="162">
        <v>5</v>
      </c>
      <c r="B29" s="170" t="s">
        <v>272</v>
      </c>
      <c r="C29" s="170" t="s">
        <v>263</v>
      </c>
      <c r="D29" s="227">
        <v>35496</v>
      </c>
      <c r="E29" s="169"/>
      <c r="F29" s="40">
        <v>1</v>
      </c>
      <c r="I29" s="29"/>
    </row>
    <row r="30" spans="1:9" ht="15">
      <c r="A30" s="46"/>
      <c r="B30" s="164"/>
      <c r="C30" s="47"/>
      <c r="D30" s="47"/>
      <c r="E30" s="47"/>
      <c r="F30" s="47"/>
      <c r="I30" s="29"/>
    </row>
    <row r="31" spans="1:9" ht="15">
      <c r="A31" s="46"/>
      <c r="B31" s="164"/>
      <c r="C31" s="47"/>
      <c r="D31" s="47"/>
      <c r="E31" s="47"/>
      <c r="F31" s="47"/>
      <c r="I31" s="29"/>
    </row>
    <row r="32" spans="1:9" ht="15">
      <c r="A32" s="25" t="s">
        <v>12</v>
      </c>
      <c r="B32" s="165"/>
      <c r="C32" s="166"/>
      <c r="D32" s="166"/>
      <c r="E32" s="166"/>
      <c r="F32" s="166"/>
      <c r="I32" s="29"/>
    </row>
    <row r="33" spans="1:9" ht="15">
      <c r="A33" s="3" t="s">
        <v>4</v>
      </c>
      <c r="B33" s="6" t="s">
        <v>2</v>
      </c>
      <c r="C33" s="60" t="s">
        <v>3</v>
      </c>
      <c r="D33" s="60" t="s">
        <v>9</v>
      </c>
      <c r="E33" s="60" t="s">
        <v>7</v>
      </c>
      <c r="F33" s="60" t="s">
        <v>1</v>
      </c>
      <c r="I33" s="29"/>
    </row>
    <row r="34" spans="1:9" ht="15">
      <c r="A34" s="162">
        <v>1</v>
      </c>
      <c r="B34" s="168" t="s">
        <v>195</v>
      </c>
      <c r="C34" s="168" t="s">
        <v>264</v>
      </c>
      <c r="D34" s="227">
        <v>36303</v>
      </c>
      <c r="E34" s="169"/>
      <c r="F34" s="40">
        <v>10</v>
      </c>
      <c r="I34" s="29"/>
    </row>
    <row r="35" spans="1:9" ht="15">
      <c r="A35" s="162">
        <v>2</v>
      </c>
      <c r="B35" s="168" t="s">
        <v>273</v>
      </c>
      <c r="C35" s="168" t="s">
        <v>142</v>
      </c>
      <c r="D35" s="227">
        <v>37090</v>
      </c>
      <c r="E35" s="169"/>
      <c r="F35" s="40">
        <v>7</v>
      </c>
      <c r="I35" s="29"/>
    </row>
    <row r="36" spans="1:9" ht="15">
      <c r="A36" s="162">
        <v>3</v>
      </c>
      <c r="B36" s="168" t="s">
        <v>121</v>
      </c>
      <c r="C36" s="168" t="s">
        <v>146</v>
      </c>
      <c r="D36" s="227">
        <v>36779</v>
      </c>
      <c r="E36" s="169"/>
      <c r="F36" s="40">
        <v>4</v>
      </c>
      <c r="I36" s="29"/>
    </row>
    <row r="37" spans="1:9" ht="15">
      <c r="A37" s="162">
        <v>4</v>
      </c>
      <c r="B37" s="168" t="s">
        <v>274</v>
      </c>
      <c r="C37" s="168" t="s">
        <v>263</v>
      </c>
      <c r="D37" s="227">
        <v>38237</v>
      </c>
      <c r="E37" s="169"/>
      <c r="F37" s="40">
        <v>2</v>
      </c>
      <c r="I37" s="29"/>
    </row>
    <row r="38" spans="1:9" ht="15">
      <c r="A38" s="162">
        <v>5</v>
      </c>
      <c r="B38" s="168" t="s">
        <v>275</v>
      </c>
      <c r="C38" s="168" t="s">
        <v>261</v>
      </c>
      <c r="D38" s="227">
        <v>38515</v>
      </c>
      <c r="E38" s="169"/>
      <c r="F38" s="40">
        <v>1</v>
      </c>
      <c r="I38" s="29"/>
    </row>
    <row r="39" spans="1:9" ht="15">
      <c r="A39" s="46"/>
      <c r="B39" s="164"/>
      <c r="C39" s="47"/>
      <c r="D39" s="47"/>
      <c r="E39" s="47"/>
      <c r="F39" s="47"/>
      <c r="I39" s="29"/>
    </row>
    <row r="40" spans="1:9" ht="15">
      <c r="A40" s="46"/>
      <c r="B40" s="164"/>
      <c r="C40" s="47"/>
      <c r="D40" s="47"/>
      <c r="E40" s="47"/>
      <c r="F40" s="47"/>
      <c r="I40" s="29"/>
    </row>
    <row r="41" spans="1:9" ht="15">
      <c r="A41" s="25" t="s">
        <v>13</v>
      </c>
      <c r="B41" s="165"/>
      <c r="C41" s="166"/>
      <c r="D41" s="166"/>
      <c r="E41" s="166"/>
      <c r="F41" s="166"/>
      <c r="I41" s="29"/>
    </row>
    <row r="42" spans="1:9" ht="15">
      <c r="A42" s="9" t="s">
        <v>4</v>
      </c>
      <c r="B42" s="10" t="s">
        <v>2</v>
      </c>
      <c r="C42" s="11" t="s">
        <v>3</v>
      </c>
      <c r="D42" s="11" t="s">
        <v>9</v>
      </c>
      <c r="E42" s="11" t="s">
        <v>7</v>
      </c>
      <c r="F42" s="11" t="s">
        <v>1</v>
      </c>
      <c r="I42" s="29"/>
    </row>
    <row r="43" spans="1:9" ht="15">
      <c r="A43" s="162">
        <v>1</v>
      </c>
      <c r="B43" s="168" t="s">
        <v>271</v>
      </c>
      <c r="C43" s="168" t="s">
        <v>142</v>
      </c>
      <c r="D43" s="227">
        <v>37673</v>
      </c>
      <c r="E43" s="169"/>
      <c r="F43" s="40">
        <v>10</v>
      </c>
      <c r="I43" s="29"/>
    </row>
    <row r="44" spans="1:6" ht="15">
      <c r="A44" s="162">
        <v>2</v>
      </c>
      <c r="B44" s="168" t="s">
        <v>276</v>
      </c>
      <c r="C44" s="168" t="s">
        <v>142</v>
      </c>
      <c r="D44" s="227">
        <v>36185</v>
      </c>
      <c r="E44" s="169"/>
      <c r="F44" s="40">
        <v>7</v>
      </c>
    </row>
    <row r="45" spans="1:6" ht="15">
      <c r="A45" s="162">
        <v>3</v>
      </c>
      <c r="B45" s="168" t="s">
        <v>277</v>
      </c>
      <c r="C45" s="168" t="s">
        <v>261</v>
      </c>
      <c r="D45" s="227">
        <v>37660</v>
      </c>
      <c r="E45" s="169"/>
      <c r="F45" s="40">
        <v>4</v>
      </c>
    </row>
    <row r="46" spans="1:6" ht="15">
      <c r="A46" s="162">
        <v>4</v>
      </c>
      <c r="B46" s="168" t="s">
        <v>278</v>
      </c>
      <c r="C46" s="168" t="s">
        <v>263</v>
      </c>
      <c r="D46" s="227">
        <v>37131</v>
      </c>
      <c r="E46" s="169"/>
      <c r="F46" s="40">
        <v>2</v>
      </c>
    </row>
    <row r="47" spans="1:6" ht="15">
      <c r="A47" s="162">
        <v>5</v>
      </c>
      <c r="B47" s="168" t="s">
        <v>279</v>
      </c>
      <c r="C47" s="168" t="s">
        <v>280</v>
      </c>
      <c r="D47" s="227">
        <v>39268</v>
      </c>
      <c r="E47" s="169"/>
      <c r="F47" s="40">
        <v>1</v>
      </c>
    </row>
  </sheetData>
  <sheetProtection/>
  <mergeCells count="1">
    <mergeCell ref="A2:H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29" customWidth="1"/>
    <col min="2" max="2" width="25.140625" style="29" customWidth="1"/>
    <col min="3" max="3" width="29.7109375" style="29" customWidth="1"/>
    <col min="4" max="4" width="15.00390625" style="30" customWidth="1"/>
    <col min="5" max="5" width="12.8515625" style="29" customWidth="1"/>
    <col min="6" max="6" width="27.140625" style="29" customWidth="1"/>
    <col min="7" max="7" width="9.140625" style="61" customWidth="1"/>
    <col min="8" max="10" width="9.140625" style="29" customWidth="1"/>
    <col min="11" max="11" width="13.00390625" style="29" customWidth="1"/>
    <col min="12" max="12" width="11.00390625" style="29" customWidth="1"/>
    <col min="13" max="13" width="10.7109375" style="29" customWidth="1"/>
    <col min="14" max="16384" width="9.140625" style="29" customWidth="1"/>
  </cols>
  <sheetData>
    <row r="1" spans="1:3" ht="18.75">
      <c r="A1" s="1" t="s">
        <v>58</v>
      </c>
      <c r="B1" s="4"/>
      <c r="C1" s="30"/>
    </row>
    <row r="2" spans="1:3" ht="18.75">
      <c r="A2" s="1" t="s">
        <v>282</v>
      </c>
      <c r="B2" s="4"/>
      <c r="C2" s="30"/>
    </row>
    <row r="3" spans="1:3" ht="24.75" customHeight="1">
      <c r="A3" s="1" t="s">
        <v>283</v>
      </c>
      <c r="B3" s="4"/>
      <c r="C3" s="30"/>
    </row>
    <row r="4" spans="1:3" ht="18.75">
      <c r="A4" s="1" t="s">
        <v>284</v>
      </c>
      <c r="B4" s="4"/>
      <c r="C4" s="30"/>
    </row>
    <row r="5" spans="2:3" ht="15">
      <c r="B5" s="4"/>
      <c r="C5" s="30"/>
    </row>
    <row r="6" spans="2:3" ht="15">
      <c r="B6" s="4"/>
      <c r="C6" s="30"/>
    </row>
    <row r="7" spans="1:6" ht="15.75">
      <c r="A7" s="2" t="s">
        <v>0</v>
      </c>
      <c r="B7" s="4"/>
      <c r="C7" s="30"/>
      <c r="F7" s="13"/>
    </row>
    <row r="8" spans="1:6" ht="15.75">
      <c r="A8" s="2"/>
      <c r="B8" s="4"/>
      <c r="C8" s="30"/>
      <c r="F8" s="13"/>
    </row>
    <row r="9" spans="1:7" ht="15">
      <c r="A9" s="22" t="s">
        <v>6</v>
      </c>
      <c r="B9" s="161"/>
      <c r="C9" s="24"/>
      <c r="D9" s="24"/>
      <c r="E9" s="24"/>
      <c r="F9" s="24"/>
      <c r="G9" s="30"/>
    </row>
    <row r="10" spans="1:7" ht="15">
      <c r="A10" s="9" t="s">
        <v>4</v>
      </c>
      <c r="B10" s="10" t="s">
        <v>2</v>
      </c>
      <c r="C10" s="11" t="s">
        <v>3</v>
      </c>
      <c r="D10" s="11" t="s">
        <v>9</v>
      </c>
      <c r="E10" s="11" t="s">
        <v>7</v>
      </c>
      <c r="F10" s="11" t="s">
        <v>1</v>
      </c>
      <c r="G10" s="30"/>
    </row>
    <row r="11" spans="1:9" ht="15">
      <c r="A11" s="162">
        <v>1</v>
      </c>
      <c r="B11" s="52" t="s">
        <v>285</v>
      </c>
      <c r="C11" s="53" t="s">
        <v>286</v>
      </c>
      <c r="D11" s="228">
        <v>1985</v>
      </c>
      <c r="E11" s="62"/>
      <c r="F11" s="163">
        <v>320</v>
      </c>
      <c r="G11" s="29"/>
      <c r="I11" s="8"/>
    </row>
    <row r="12" spans="1:9" ht="15">
      <c r="A12" s="162">
        <v>2</v>
      </c>
      <c r="B12" s="52" t="s">
        <v>67</v>
      </c>
      <c r="C12" s="53" t="s">
        <v>287</v>
      </c>
      <c r="D12" s="228">
        <v>1988</v>
      </c>
      <c r="E12" s="62"/>
      <c r="F12" s="163">
        <v>272</v>
      </c>
      <c r="G12" s="29"/>
      <c r="I12" s="8"/>
    </row>
    <row r="13" spans="1:9" ht="15">
      <c r="A13" s="162">
        <v>3</v>
      </c>
      <c r="B13" s="52" t="s">
        <v>288</v>
      </c>
      <c r="C13" s="53" t="s">
        <v>286</v>
      </c>
      <c r="D13" s="228">
        <v>1992</v>
      </c>
      <c r="E13" s="62"/>
      <c r="F13" s="163">
        <v>240</v>
      </c>
      <c r="G13" s="29"/>
      <c r="I13" s="8"/>
    </row>
    <row r="14" spans="1:9" ht="15">
      <c r="A14" s="162">
        <v>4</v>
      </c>
      <c r="B14" s="52" t="s">
        <v>289</v>
      </c>
      <c r="C14" s="53" t="s">
        <v>79</v>
      </c>
      <c r="D14" s="228">
        <v>1996</v>
      </c>
      <c r="E14" s="62"/>
      <c r="F14" s="163">
        <v>216</v>
      </c>
      <c r="G14" s="29"/>
      <c r="I14" s="8"/>
    </row>
    <row r="15" spans="1:9" ht="15">
      <c r="A15" s="162">
        <v>5</v>
      </c>
      <c r="B15" s="52" t="s">
        <v>290</v>
      </c>
      <c r="C15" s="53" t="s">
        <v>79</v>
      </c>
      <c r="D15" s="228">
        <v>1971</v>
      </c>
      <c r="E15" s="62"/>
      <c r="F15" s="163">
        <v>192</v>
      </c>
      <c r="G15" s="29"/>
      <c r="I15" s="8"/>
    </row>
    <row r="16" spans="1:9" ht="15">
      <c r="A16" s="162">
        <v>6</v>
      </c>
      <c r="B16" s="52" t="s">
        <v>259</v>
      </c>
      <c r="C16" s="53" t="s">
        <v>291</v>
      </c>
      <c r="D16" s="228">
        <v>1987</v>
      </c>
      <c r="E16" s="62"/>
      <c r="F16" s="163">
        <v>168</v>
      </c>
      <c r="G16" s="29"/>
      <c r="I16" s="8"/>
    </row>
    <row r="17" spans="1:9" ht="15">
      <c r="A17" s="162">
        <v>7</v>
      </c>
      <c r="B17" s="52" t="s">
        <v>180</v>
      </c>
      <c r="C17" s="53" t="s">
        <v>292</v>
      </c>
      <c r="D17" s="228">
        <v>1974</v>
      </c>
      <c r="E17" s="62"/>
      <c r="F17" s="163">
        <v>144</v>
      </c>
      <c r="G17" s="29"/>
      <c r="I17" s="8"/>
    </row>
    <row r="18" spans="1:9" ht="15">
      <c r="A18" s="162">
        <v>8</v>
      </c>
      <c r="B18" s="52" t="s">
        <v>293</v>
      </c>
      <c r="C18" s="53" t="s">
        <v>292</v>
      </c>
      <c r="D18" s="228">
        <v>1998</v>
      </c>
      <c r="E18" s="62"/>
      <c r="F18" s="163">
        <v>120</v>
      </c>
      <c r="G18" s="29"/>
      <c r="I18" s="8"/>
    </row>
    <row r="19" spans="1:9" ht="15">
      <c r="A19" s="162">
        <v>9</v>
      </c>
      <c r="B19" s="52" t="s">
        <v>294</v>
      </c>
      <c r="C19" s="53" t="s">
        <v>286</v>
      </c>
      <c r="D19" s="228">
        <v>1997</v>
      </c>
      <c r="E19" s="62"/>
      <c r="F19" s="163">
        <v>80</v>
      </c>
      <c r="G19" s="29"/>
      <c r="I19" s="8"/>
    </row>
    <row r="20" spans="1:9" ht="15">
      <c r="A20" s="162">
        <v>10</v>
      </c>
      <c r="B20" s="52" t="s">
        <v>295</v>
      </c>
      <c r="C20" s="53" t="s">
        <v>79</v>
      </c>
      <c r="D20" s="228">
        <v>1976</v>
      </c>
      <c r="E20" s="62"/>
      <c r="F20" s="160">
        <v>56</v>
      </c>
      <c r="G20" s="29"/>
      <c r="I20" s="8"/>
    </row>
    <row r="21" spans="1:9" ht="15">
      <c r="A21" s="162">
        <v>11</v>
      </c>
      <c r="B21" s="243" t="s">
        <v>20</v>
      </c>
      <c r="C21" s="244" t="s">
        <v>42</v>
      </c>
      <c r="D21" s="228">
        <v>1982</v>
      </c>
      <c r="E21" s="160"/>
      <c r="F21" s="228">
        <v>48</v>
      </c>
      <c r="G21" s="29"/>
      <c r="I21" s="8"/>
    </row>
    <row r="22" spans="1:9" ht="15">
      <c r="A22" s="162">
        <v>12</v>
      </c>
      <c r="B22" s="243" t="s">
        <v>163</v>
      </c>
      <c r="C22" s="244" t="s">
        <v>79</v>
      </c>
      <c r="D22" s="228">
        <v>1984</v>
      </c>
      <c r="E22" s="160"/>
      <c r="F22" s="228">
        <v>48</v>
      </c>
      <c r="G22" s="29"/>
      <c r="I22" s="8"/>
    </row>
    <row r="23" spans="1:7" ht="15">
      <c r="A23" s="162">
        <v>13</v>
      </c>
      <c r="B23" s="32" t="s">
        <v>296</v>
      </c>
      <c r="C23" s="32" t="s">
        <v>79</v>
      </c>
      <c r="D23" s="228">
        <v>1998</v>
      </c>
      <c r="E23" s="32"/>
      <c r="F23" s="228">
        <v>48</v>
      </c>
      <c r="G23" s="29"/>
    </row>
    <row r="24" spans="1:7" ht="15">
      <c r="A24" s="162">
        <v>14</v>
      </c>
      <c r="B24" s="32" t="s">
        <v>106</v>
      </c>
      <c r="C24" s="32" t="s">
        <v>144</v>
      </c>
      <c r="D24" s="228">
        <v>1986</v>
      </c>
      <c r="E24" s="32"/>
      <c r="F24" s="228">
        <v>48</v>
      </c>
      <c r="G24" s="29"/>
    </row>
    <row r="25" spans="1:7" ht="15">
      <c r="A25" s="162">
        <v>15</v>
      </c>
      <c r="B25" s="32" t="s">
        <v>297</v>
      </c>
      <c r="C25" s="32" t="s">
        <v>292</v>
      </c>
      <c r="D25" s="228">
        <v>1990</v>
      </c>
      <c r="E25" s="32"/>
      <c r="F25" s="228">
        <v>48</v>
      </c>
      <c r="G25" s="29"/>
    </row>
    <row r="26" spans="1:7" ht="15">
      <c r="A26" s="162">
        <v>16</v>
      </c>
      <c r="B26" s="32" t="s">
        <v>298</v>
      </c>
      <c r="C26" s="32" t="s">
        <v>286</v>
      </c>
      <c r="D26" s="228">
        <v>1996</v>
      </c>
      <c r="E26" s="32"/>
      <c r="F26" s="228">
        <v>48</v>
      </c>
      <c r="G26" s="29"/>
    </row>
    <row r="27" spans="1:7" ht="15">
      <c r="A27" s="162">
        <v>17</v>
      </c>
      <c r="B27" s="32" t="s">
        <v>299</v>
      </c>
      <c r="C27" s="32" t="s">
        <v>79</v>
      </c>
      <c r="D27" s="228">
        <v>1982</v>
      </c>
      <c r="E27" s="32"/>
      <c r="F27" s="228">
        <v>48</v>
      </c>
      <c r="G27" s="29"/>
    </row>
    <row r="28" spans="4:7" ht="15">
      <c r="D28" s="29"/>
      <c r="G28" s="29"/>
    </row>
    <row r="29" spans="1:7" ht="15">
      <c r="A29" s="25" t="s">
        <v>5</v>
      </c>
      <c r="B29" s="165"/>
      <c r="C29" s="236"/>
      <c r="D29" s="166"/>
      <c r="E29" s="166"/>
      <c r="F29" s="166"/>
      <c r="G29" s="30"/>
    </row>
    <row r="30" spans="1:7" ht="15">
      <c r="A30" s="3" t="s">
        <v>4</v>
      </c>
      <c r="B30" s="6" t="s">
        <v>2</v>
      </c>
      <c r="C30" s="7" t="s">
        <v>3</v>
      </c>
      <c r="D30" s="60" t="s">
        <v>9</v>
      </c>
      <c r="E30" s="60" t="s">
        <v>7</v>
      </c>
      <c r="F30" s="60" t="s">
        <v>1</v>
      </c>
      <c r="G30" s="30"/>
    </row>
    <row r="31" spans="1:7" ht="15.75">
      <c r="A31" s="162">
        <v>1</v>
      </c>
      <c r="B31" s="57" t="s">
        <v>163</v>
      </c>
      <c r="C31" s="57" t="s">
        <v>79</v>
      </c>
      <c r="D31" s="228">
        <v>1984</v>
      </c>
      <c r="E31" s="63"/>
      <c r="F31" s="40">
        <v>10</v>
      </c>
      <c r="G31" s="30"/>
    </row>
    <row r="32" spans="1:7" ht="15.75">
      <c r="A32" s="162">
        <v>2</v>
      </c>
      <c r="B32" s="57" t="s">
        <v>301</v>
      </c>
      <c r="C32" s="57" t="s">
        <v>286</v>
      </c>
      <c r="D32" s="228">
        <v>1992</v>
      </c>
      <c r="E32" s="63"/>
      <c r="F32" s="40">
        <v>7</v>
      </c>
      <c r="G32" s="30"/>
    </row>
    <row r="33" spans="1:7" ht="15.75">
      <c r="A33" s="162">
        <v>3</v>
      </c>
      <c r="B33" s="57" t="s">
        <v>302</v>
      </c>
      <c r="C33" s="57" t="s">
        <v>79</v>
      </c>
      <c r="D33" s="228">
        <v>1994</v>
      </c>
      <c r="E33" s="63"/>
      <c r="F33" s="40">
        <v>4</v>
      </c>
      <c r="G33" s="30"/>
    </row>
    <row r="34" spans="1:7" ht="15.75">
      <c r="A34" s="162">
        <v>4</v>
      </c>
      <c r="B34" s="57" t="s">
        <v>29</v>
      </c>
      <c r="C34" s="57" t="s">
        <v>56</v>
      </c>
      <c r="D34" s="228">
        <v>1991</v>
      </c>
      <c r="E34" s="63"/>
      <c r="F34" s="40">
        <v>2</v>
      </c>
      <c r="G34" s="30"/>
    </row>
    <row r="35" spans="1:7" ht="15.75">
      <c r="A35" s="162">
        <v>5</v>
      </c>
      <c r="B35" s="57" t="s">
        <v>303</v>
      </c>
      <c r="C35" s="57" t="s">
        <v>143</v>
      </c>
      <c r="D35" s="228">
        <v>2003</v>
      </c>
      <c r="E35" s="63"/>
      <c r="F35" s="40">
        <v>1</v>
      </c>
      <c r="G35" s="30"/>
    </row>
    <row r="36" spans="1:7" ht="15">
      <c r="A36" s="46"/>
      <c r="B36" s="164"/>
      <c r="C36" s="237"/>
      <c r="D36" s="228"/>
      <c r="E36" s="47"/>
      <c r="F36" s="47"/>
      <c r="G36" s="30"/>
    </row>
    <row r="37" spans="1:7" ht="15">
      <c r="A37" s="25" t="s">
        <v>12</v>
      </c>
      <c r="B37" s="165"/>
      <c r="C37" s="236"/>
      <c r="D37" s="236"/>
      <c r="E37" s="166"/>
      <c r="F37" s="166"/>
      <c r="G37" s="30"/>
    </row>
    <row r="38" spans="1:7" ht="15">
      <c r="A38" s="3" t="s">
        <v>4</v>
      </c>
      <c r="B38" s="6" t="s">
        <v>2</v>
      </c>
      <c r="C38" s="7" t="s">
        <v>3</v>
      </c>
      <c r="D38" s="228" t="s">
        <v>9</v>
      </c>
      <c r="E38" s="60" t="s">
        <v>7</v>
      </c>
      <c r="F38" s="60" t="s">
        <v>1</v>
      </c>
      <c r="G38" s="30"/>
    </row>
    <row r="39" spans="1:7" ht="15">
      <c r="A39" s="162">
        <v>1</v>
      </c>
      <c r="B39" s="230" t="s">
        <v>34</v>
      </c>
      <c r="C39" s="242" t="s">
        <v>30</v>
      </c>
      <c r="D39" s="228">
        <v>2000</v>
      </c>
      <c r="E39" s="238"/>
      <c r="F39" s="40">
        <v>10</v>
      </c>
      <c r="G39" s="160"/>
    </row>
    <row r="40" spans="1:7" ht="15">
      <c r="A40" s="162">
        <v>2</v>
      </c>
      <c r="B40" s="241" t="s">
        <v>304</v>
      </c>
      <c r="C40" s="106" t="s">
        <v>79</v>
      </c>
      <c r="D40" s="228">
        <v>1999</v>
      </c>
      <c r="E40" s="240"/>
      <c r="F40" s="40">
        <v>7</v>
      </c>
      <c r="G40" s="239"/>
    </row>
    <row r="41" spans="1:7" ht="15">
      <c r="A41" s="162">
        <v>3</v>
      </c>
      <c r="B41" s="106" t="s">
        <v>88</v>
      </c>
      <c r="C41" s="106" t="s">
        <v>30</v>
      </c>
      <c r="D41" s="228">
        <v>2001</v>
      </c>
      <c r="E41" s="238"/>
      <c r="F41" s="40">
        <v>4</v>
      </c>
      <c r="G41" s="160"/>
    </row>
    <row r="42" spans="1:7" ht="15">
      <c r="A42" s="162">
        <v>4</v>
      </c>
      <c r="B42" s="106" t="s">
        <v>305</v>
      </c>
      <c r="C42" s="106" t="s">
        <v>306</v>
      </c>
      <c r="D42" s="228">
        <v>2001</v>
      </c>
      <c r="E42" s="238"/>
      <c r="F42" s="40">
        <v>2</v>
      </c>
      <c r="G42" s="160"/>
    </row>
    <row r="43" spans="1:7" ht="15">
      <c r="A43" s="162">
        <v>5</v>
      </c>
      <c r="B43" s="106" t="s">
        <v>185</v>
      </c>
      <c r="C43" s="106" t="s">
        <v>186</v>
      </c>
      <c r="D43" s="228">
        <v>2000</v>
      </c>
      <c r="E43" s="238"/>
      <c r="F43" s="40">
        <v>1</v>
      </c>
      <c r="G43" s="160"/>
    </row>
    <row r="44" spans="1:7" ht="15">
      <c r="A44" s="46"/>
      <c r="B44" s="164"/>
      <c r="C44" s="237"/>
      <c r="D44" s="228"/>
      <c r="E44" s="47"/>
      <c r="F44" s="47"/>
      <c r="G44" s="30"/>
    </row>
    <row r="45" spans="1:7" ht="15">
      <c r="A45" s="25" t="s">
        <v>13</v>
      </c>
      <c r="B45" s="165"/>
      <c r="C45" s="236"/>
      <c r="D45" s="236"/>
      <c r="E45" s="166"/>
      <c r="F45" s="166"/>
      <c r="G45" s="30"/>
    </row>
    <row r="46" spans="1:7" ht="15">
      <c r="A46" s="9" t="s">
        <v>4</v>
      </c>
      <c r="B46" s="10" t="s">
        <v>2</v>
      </c>
      <c r="C46" s="31" t="s">
        <v>3</v>
      </c>
      <c r="D46" s="246" t="s">
        <v>9</v>
      </c>
      <c r="E46" s="11" t="s">
        <v>7</v>
      </c>
      <c r="F46" s="11" t="s">
        <v>1</v>
      </c>
      <c r="G46" s="30"/>
    </row>
    <row r="47" spans="1:7" ht="16.5" customHeight="1">
      <c r="A47" s="162">
        <v>1</v>
      </c>
      <c r="B47" s="106" t="s">
        <v>303</v>
      </c>
      <c r="C47" s="106" t="s">
        <v>143</v>
      </c>
      <c r="D47" s="228">
        <v>2003</v>
      </c>
      <c r="E47" s="235"/>
      <c r="F47" s="40">
        <v>10</v>
      </c>
      <c r="G47" s="235"/>
    </row>
    <row r="48" spans="1:7" ht="15">
      <c r="A48" s="162">
        <v>2</v>
      </c>
      <c r="B48" s="106" t="s">
        <v>25</v>
      </c>
      <c r="C48" s="106" t="s">
        <v>30</v>
      </c>
      <c r="D48" s="228">
        <v>2002</v>
      </c>
      <c r="E48" s="235"/>
      <c r="F48" s="40">
        <v>7</v>
      </c>
      <c r="G48" s="235"/>
    </row>
    <row r="49" spans="1:7" ht="15">
      <c r="A49" s="162">
        <v>3</v>
      </c>
      <c r="B49" s="106" t="s">
        <v>87</v>
      </c>
      <c r="C49" s="167" t="s">
        <v>307</v>
      </c>
      <c r="D49" s="228">
        <v>1999</v>
      </c>
      <c r="E49" s="235"/>
      <c r="F49" s="40">
        <v>4</v>
      </c>
      <c r="G49" s="235"/>
    </row>
    <row r="50" spans="1:7" ht="15">
      <c r="A50" s="162">
        <v>4</v>
      </c>
      <c r="B50" s="106" t="s">
        <v>170</v>
      </c>
      <c r="C50" s="106" t="s">
        <v>30</v>
      </c>
      <c r="D50" s="228">
        <v>1999</v>
      </c>
      <c r="E50" s="235"/>
      <c r="F50" s="40">
        <v>2</v>
      </c>
      <c r="G50" s="235"/>
    </row>
    <row r="51" spans="1:7" ht="15">
      <c r="A51" s="162">
        <v>5</v>
      </c>
      <c r="B51" s="106" t="s">
        <v>93</v>
      </c>
      <c r="C51" s="106" t="s">
        <v>308</v>
      </c>
      <c r="D51" s="228">
        <v>1999</v>
      </c>
      <c r="E51" s="235"/>
      <c r="F51" s="40">
        <v>1</v>
      </c>
      <c r="G51" s="235"/>
    </row>
    <row r="52" spans="1:7" ht="15">
      <c r="A52" s="245">
        <v>6</v>
      </c>
      <c r="B52" s="32" t="s">
        <v>309</v>
      </c>
      <c r="C52" s="32" t="s">
        <v>310</v>
      </c>
      <c r="D52" s="228">
        <v>2005</v>
      </c>
      <c r="E52" s="32"/>
      <c r="F52" s="228">
        <v>1</v>
      </c>
      <c r="G52" s="5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45" customWidth="1"/>
    <col min="2" max="2" width="25.140625" style="145" customWidth="1"/>
    <col min="3" max="3" width="29.7109375" style="145" customWidth="1"/>
    <col min="4" max="4" width="15.00390625" style="254" customWidth="1"/>
    <col min="5" max="5" width="12.8515625" style="145" customWidth="1"/>
    <col min="6" max="6" width="27.140625" style="145" customWidth="1"/>
    <col min="7" max="7" width="16.28125" style="145" customWidth="1"/>
    <col min="8" max="9" width="9.140625" style="145" customWidth="1"/>
    <col min="10" max="10" width="18.7109375" style="145" customWidth="1"/>
    <col min="11" max="11" width="13.00390625" style="145" customWidth="1"/>
    <col min="12" max="12" width="11.00390625" style="145" customWidth="1"/>
    <col min="13" max="13" width="10.7109375" style="145" customWidth="1"/>
    <col min="14" max="16384" width="9.140625" style="145" customWidth="1"/>
  </cols>
  <sheetData>
    <row r="1" ht="15">
      <c r="A1" s="259" t="s">
        <v>62</v>
      </c>
    </row>
    <row r="2" ht="15">
      <c r="A2" s="259" t="s">
        <v>311</v>
      </c>
    </row>
    <row r="3" ht="21" customHeight="1">
      <c r="A3" s="259" t="s">
        <v>312</v>
      </c>
    </row>
    <row r="4" ht="15">
      <c r="A4" s="259" t="s">
        <v>313</v>
      </c>
    </row>
    <row r="5" ht="15">
      <c r="A5" s="259" t="s">
        <v>314</v>
      </c>
    </row>
    <row r="7" spans="1:7" ht="15">
      <c r="A7" s="38" t="s">
        <v>0</v>
      </c>
      <c r="B7" s="101"/>
      <c r="C7" s="34"/>
      <c r="D7" s="34"/>
      <c r="E7" s="33"/>
      <c r="F7" s="255"/>
      <c r="G7" s="256"/>
    </row>
    <row r="8" spans="1:7" ht="15">
      <c r="A8" s="38"/>
      <c r="B8" s="101"/>
      <c r="C8" s="34"/>
      <c r="D8" s="34"/>
      <c r="E8" s="33"/>
      <c r="F8" s="255"/>
      <c r="G8" s="256"/>
    </row>
    <row r="9" spans="1:7" ht="15">
      <c r="A9" s="260" t="s">
        <v>6</v>
      </c>
      <c r="B9" s="261"/>
      <c r="C9" s="257"/>
      <c r="D9" s="257"/>
      <c r="E9" s="257"/>
      <c r="F9" s="257"/>
      <c r="G9" s="34"/>
    </row>
    <row r="10" spans="1:7" ht="16.5" customHeight="1">
      <c r="A10" s="262" t="s">
        <v>4</v>
      </c>
      <c r="B10" s="263" t="s">
        <v>2</v>
      </c>
      <c r="C10" s="264" t="s">
        <v>3</v>
      </c>
      <c r="D10" s="264" t="s">
        <v>9</v>
      </c>
      <c r="E10" s="264" t="s">
        <v>8</v>
      </c>
      <c r="F10" s="264" t="s">
        <v>1</v>
      </c>
      <c r="G10" s="34"/>
    </row>
    <row r="11" spans="1:7" ht="15">
      <c r="A11" s="99">
        <v>1</v>
      </c>
      <c r="B11" s="52" t="s">
        <v>266</v>
      </c>
      <c r="C11" s="258" t="s">
        <v>79</v>
      </c>
      <c r="D11" s="78">
        <v>31302</v>
      </c>
      <c r="E11" s="62">
        <v>4125029</v>
      </c>
      <c r="F11" s="253">
        <v>280</v>
      </c>
      <c r="G11" s="265"/>
    </row>
    <row r="12" spans="1:6" ht="15">
      <c r="A12" s="99">
        <v>2</v>
      </c>
      <c r="B12" s="52" t="s">
        <v>163</v>
      </c>
      <c r="C12" s="258" t="s">
        <v>79</v>
      </c>
      <c r="D12" s="78">
        <v>30795</v>
      </c>
      <c r="E12" s="62">
        <v>4128125</v>
      </c>
      <c r="F12" s="253">
        <v>237.99999999999997</v>
      </c>
    </row>
    <row r="13" spans="1:6" ht="15">
      <c r="A13" s="99">
        <v>3</v>
      </c>
      <c r="B13" s="52" t="s">
        <v>153</v>
      </c>
      <c r="C13" s="258" t="s">
        <v>56</v>
      </c>
      <c r="D13" s="78">
        <v>34197</v>
      </c>
      <c r="E13" s="62">
        <v>24105074</v>
      </c>
      <c r="F13" s="253">
        <v>210</v>
      </c>
    </row>
    <row r="14" spans="1:6" ht="15">
      <c r="A14" s="99">
        <v>4</v>
      </c>
      <c r="B14" s="52" t="s">
        <v>164</v>
      </c>
      <c r="C14" s="258" t="s">
        <v>79</v>
      </c>
      <c r="D14" s="78">
        <v>32543</v>
      </c>
      <c r="E14" s="62">
        <v>4167570</v>
      </c>
      <c r="F14" s="253">
        <v>189</v>
      </c>
    </row>
    <row r="15" spans="1:6" ht="15">
      <c r="A15" s="99">
        <v>5</v>
      </c>
      <c r="B15" s="52" t="s">
        <v>195</v>
      </c>
      <c r="C15" s="258" t="s">
        <v>315</v>
      </c>
      <c r="D15" s="78">
        <v>36303</v>
      </c>
      <c r="E15" s="62">
        <v>4111990</v>
      </c>
      <c r="F15" s="253">
        <v>168</v>
      </c>
    </row>
    <row r="16" spans="1:6" ht="15">
      <c r="A16" s="99">
        <v>6</v>
      </c>
      <c r="B16" s="52" t="s">
        <v>316</v>
      </c>
      <c r="C16" s="258" t="s">
        <v>317</v>
      </c>
      <c r="D16" s="78">
        <v>34339</v>
      </c>
      <c r="E16" s="62">
        <v>24107581</v>
      </c>
      <c r="F16" s="253">
        <v>147</v>
      </c>
    </row>
    <row r="17" spans="1:6" ht="15">
      <c r="A17" s="99">
        <v>7</v>
      </c>
      <c r="B17" s="52" t="s">
        <v>295</v>
      </c>
      <c r="C17" s="258" t="s">
        <v>79</v>
      </c>
      <c r="D17" s="78">
        <v>27990</v>
      </c>
      <c r="E17" s="62">
        <v>4113403</v>
      </c>
      <c r="F17" s="253">
        <v>125.99999999999999</v>
      </c>
    </row>
    <row r="18" spans="1:6" ht="15">
      <c r="A18" s="99">
        <v>8</v>
      </c>
      <c r="B18" s="52" t="s">
        <v>318</v>
      </c>
      <c r="C18" s="258" t="s">
        <v>315</v>
      </c>
      <c r="D18" s="78">
        <v>26680</v>
      </c>
      <c r="E18" s="62">
        <v>4119991</v>
      </c>
      <c r="F18" s="253">
        <v>105</v>
      </c>
    </row>
    <row r="19" spans="1:6" ht="15">
      <c r="A19" s="99">
        <v>9</v>
      </c>
      <c r="B19" s="52" t="s">
        <v>319</v>
      </c>
      <c r="C19" s="258" t="s">
        <v>287</v>
      </c>
      <c r="D19" s="78">
        <v>32928</v>
      </c>
      <c r="E19" s="62">
        <v>4195540</v>
      </c>
      <c r="F19" s="253">
        <v>70</v>
      </c>
    </row>
    <row r="20" spans="1:6" ht="15">
      <c r="A20" s="99">
        <v>10</v>
      </c>
      <c r="B20" s="52" t="s">
        <v>320</v>
      </c>
      <c r="C20" s="258" t="s">
        <v>291</v>
      </c>
      <c r="D20" s="78">
        <v>24652</v>
      </c>
      <c r="E20" s="62">
        <v>4123450</v>
      </c>
      <c r="F20" s="253">
        <v>49</v>
      </c>
    </row>
    <row r="21" spans="1:6" ht="15">
      <c r="A21" s="99">
        <v>11</v>
      </c>
      <c r="B21" s="52" t="s">
        <v>321</v>
      </c>
      <c r="C21" s="258" t="s">
        <v>144</v>
      </c>
      <c r="D21" s="78">
        <v>32879</v>
      </c>
      <c r="E21" s="62">
        <v>4180887</v>
      </c>
      <c r="F21" s="253">
        <v>42</v>
      </c>
    </row>
    <row r="22" spans="1:6" ht="15">
      <c r="A22" s="99">
        <v>12</v>
      </c>
      <c r="B22" s="52" t="s">
        <v>103</v>
      </c>
      <c r="C22" s="258" t="s">
        <v>145</v>
      </c>
      <c r="D22" s="78">
        <v>30068</v>
      </c>
      <c r="E22" s="62">
        <v>4123425</v>
      </c>
      <c r="F22" s="253">
        <v>42</v>
      </c>
    </row>
    <row r="23" spans="1:6" ht="15">
      <c r="A23" s="99">
        <v>13</v>
      </c>
      <c r="B23" s="52" t="s">
        <v>259</v>
      </c>
      <c r="C23" s="258" t="s">
        <v>287</v>
      </c>
      <c r="D23" s="78">
        <v>31778</v>
      </c>
      <c r="E23" s="201">
        <v>4150120</v>
      </c>
      <c r="F23" s="253">
        <v>42</v>
      </c>
    </row>
    <row r="24" spans="1:6" ht="15">
      <c r="A24" s="50"/>
      <c r="B24" s="107"/>
      <c r="C24" s="108"/>
      <c r="D24" s="51"/>
      <c r="E24" s="51"/>
      <c r="F24" s="51"/>
    </row>
    <row r="25" spans="1:6" ht="15">
      <c r="A25" s="266" t="s">
        <v>5</v>
      </c>
      <c r="B25" s="267"/>
      <c r="C25" s="268"/>
      <c r="D25" s="269"/>
      <c r="E25" s="269"/>
      <c r="F25" s="269"/>
    </row>
    <row r="26" spans="1:6" ht="15">
      <c r="A26" s="111" t="s">
        <v>4</v>
      </c>
      <c r="B26" s="112" t="s">
        <v>2</v>
      </c>
      <c r="C26" s="113" t="s">
        <v>3</v>
      </c>
      <c r="D26" s="115" t="s">
        <v>9</v>
      </c>
      <c r="E26" s="264" t="s">
        <v>8</v>
      </c>
      <c r="F26" s="115" t="s">
        <v>1</v>
      </c>
    </row>
    <row r="27" spans="1:6" ht="15">
      <c r="A27" s="99">
        <v>1</v>
      </c>
      <c r="B27" s="170" t="s">
        <v>163</v>
      </c>
      <c r="C27" s="170" t="s">
        <v>79</v>
      </c>
      <c r="D27" s="78">
        <v>30795</v>
      </c>
      <c r="E27" s="169">
        <v>4128125</v>
      </c>
      <c r="F27" s="93">
        <v>10</v>
      </c>
    </row>
    <row r="28" spans="1:6" ht="15">
      <c r="A28" s="99">
        <v>2</v>
      </c>
      <c r="B28" s="170" t="s">
        <v>164</v>
      </c>
      <c r="C28" s="170" t="s">
        <v>79</v>
      </c>
      <c r="D28" s="78">
        <v>32543</v>
      </c>
      <c r="E28" s="169">
        <v>4167570</v>
      </c>
      <c r="F28" s="93">
        <v>7</v>
      </c>
    </row>
    <row r="29" spans="1:6" ht="15">
      <c r="A29" s="99">
        <v>3</v>
      </c>
      <c r="B29" s="170" t="s">
        <v>29</v>
      </c>
      <c r="C29" s="170" t="s">
        <v>56</v>
      </c>
      <c r="D29" s="78">
        <v>33393</v>
      </c>
      <c r="E29" s="169">
        <v>4195752</v>
      </c>
      <c r="F29" s="93">
        <v>4</v>
      </c>
    </row>
    <row r="30" spans="1:6" ht="15">
      <c r="A30" s="99">
        <v>4</v>
      </c>
      <c r="B30" s="170" t="s">
        <v>191</v>
      </c>
      <c r="C30" s="170" t="s">
        <v>292</v>
      </c>
      <c r="D30" s="78">
        <v>32737</v>
      </c>
      <c r="E30" s="169">
        <v>4166299</v>
      </c>
      <c r="F30" s="93">
        <v>2</v>
      </c>
    </row>
    <row r="31" spans="1:6" ht="15">
      <c r="A31" s="99">
        <v>5</v>
      </c>
      <c r="B31" s="170" t="s">
        <v>322</v>
      </c>
      <c r="C31" s="170" t="s">
        <v>287</v>
      </c>
      <c r="D31" s="78">
        <v>29507</v>
      </c>
      <c r="E31" s="169">
        <v>4135563</v>
      </c>
      <c r="F31" s="93">
        <v>1</v>
      </c>
    </row>
    <row r="32" spans="1:6" ht="15">
      <c r="A32" s="50"/>
      <c r="B32" s="107"/>
      <c r="C32" s="108"/>
      <c r="D32" s="51"/>
      <c r="E32" s="51"/>
      <c r="F32" s="51"/>
    </row>
    <row r="33" spans="1:6" ht="15">
      <c r="A33" s="50"/>
      <c r="B33" s="107"/>
      <c r="C33" s="108"/>
      <c r="D33" s="51"/>
      <c r="E33" s="51"/>
      <c r="F33" s="51"/>
    </row>
    <row r="34" spans="1:6" ht="15">
      <c r="A34" s="266" t="s">
        <v>12</v>
      </c>
      <c r="B34" s="267"/>
      <c r="C34" s="268"/>
      <c r="D34" s="269"/>
      <c r="E34" s="269"/>
      <c r="F34" s="269"/>
    </row>
    <row r="35" spans="1:6" ht="15">
      <c r="A35" s="111" t="s">
        <v>4</v>
      </c>
      <c r="B35" s="112" t="s">
        <v>2</v>
      </c>
      <c r="C35" s="113" t="s">
        <v>3</v>
      </c>
      <c r="D35" s="115" t="s">
        <v>9</v>
      </c>
      <c r="E35" s="264" t="s">
        <v>8</v>
      </c>
      <c r="F35" s="115" t="s">
        <v>1</v>
      </c>
    </row>
    <row r="36" spans="1:6" ht="15">
      <c r="A36" s="99">
        <v>1</v>
      </c>
      <c r="B36" s="198" t="s">
        <v>195</v>
      </c>
      <c r="C36" s="170" t="s">
        <v>315</v>
      </c>
      <c r="D36" s="78">
        <v>36303</v>
      </c>
      <c r="E36" s="251">
        <v>4111990</v>
      </c>
      <c r="F36" s="93">
        <v>10</v>
      </c>
    </row>
    <row r="37" spans="1:6" ht="15">
      <c r="A37" s="99">
        <v>2</v>
      </c>
      <c r="B37" s="270" t="s">
        <v>323</v>
      </c>
      <c r="C37" s="117" t="s">
        <v>324</v>
      </c>
      <c r="D37" s="78">
        <v>36293</v>
      </c>
      <c r="E37" s="271">
        <v>24171735</v>
      </c>
      <c r="F37" s="93">
        <v>7</v>
      </c>
    </row>
    <row r="38" spans="1:6" ht="15">
      <c r="A38" s="99">
        <v>3</v>
      </c>
      <c r="B38" s="117" t="s">
        <v>325</v>
      </c>
      <c r="C38" s="117" t="s">
        <v>287</v>
      </c>
      <c r="D38" s="78">
        <v>36179</v>
      </c>
      <c r="E38" s="251">
        <v>4113209</v>
      </c>
      <c r="F38" s="93">
        <v>4</v>
      </c>
    </row>
    <row r="39" spans="1:6" ht="15">
      <c r="A39" s="99">
        <v>4</v>
      </c>
      <c r="B39" s="117" t="s">
        <v>326</v>
      </c>
      <c r="C39" s="117" t="s">
        <v>324</v>
      </c>
      <c r="D39" s="78">
        <v>36982</v>
      </c>
      <c r="E39" s="251">
        <v>34129895</v>
      </c>
      <c r="F39" s="93">
        <v>2</v>
      </c>
    </row>
    <row r="40" spans="1:6" ht="15">
      <c r="A40" s="99">
        <v>5</v>
      </c>
      <c r="B40" s="117" t="s">
        <v>327</v>
      </c>
      <c r="C40" s="117" t="s">
        <v>287</v>
      </c>
      <c r="D40" s="78">
        <v>36758</v>
      </c>
      <c r="E40" s="251">
        <v>24175633</v>
      </c>
      <c r="F40" s="93">
        <v>1</v>
      </c>
    </row>
    <row r="41" spans="1:6" ht="15">
      <c r="A41" s="50"/>
      <c r="B41" s="107"/>
      <c r="C41" s="108"/>
      <c r="D41" s="51"/>
      <c r="E41" s="51"/>
      <c r="F41" s="51"/>
    </row>
    <row r="42" spans="1:6" ht="15">
      <c r="A42" s="50"/>
      <c r="B42" s="107"/>
      <c r="C42" s="108"/>
      <c r="D42" s="51"/>
      <c r="E42" s="51"/>
      <c r="F42" s="51"/>
    </row>
    <row r="43" spans="1:6" ht="15">
      <c r="A43" s="266" t="s">
        <v>13</v>
      </c>
      <c r="B43" s="267"/>
      <c r="C43" s="268"/>
      <c r="D43" s="269"/>
      <c r="E43" s="269"/>
      <c r="F43" s="269"/>
    </row>
    <row r="44" spans="1:6" ht="15">
      <c r="A44" s="262" t="s">
        <v>4</v>
      </c>
      <c r="B44" s="263" t="s">
        <v>2</v>
      </c>
      <c r="C44" s="272" t="s">
        <v>3</v>
      </c>
      <c r="D44" s="264" t="s">
        <v>9</v>
      </c>
      <c r="E44" s="264" t="s">
        <v>8</v>
      </c>
      <c r="F44" s="264" t="s">
        <v>1</v>
      </c>
    </row>
    <row r="45" spans="1:6" ht="15">
      <c r="A45" s="99">
        <v>1</v>
      </c>
      <c r="B45" s="117" t="s">
        <v>328</v>
      </c>
      <c r="C45" s="117" t="s">
        <v>287</v>
      </c>
      <c r="D45" s="78">
        <v>36256</v>
      </c>
      <c r="E45" s="118">
        <v>34115428</v>
      </c>
      <c r="F45" s="93">
        <v>10</v>
      </c>
    </row>
    <row r="46" spans="1:6" ht="15">
      <c r="A46" s="99">
        <v>2</v>
      </c>
      <c r="B46" s="117" t="s">
        <v>329</v>
      </c>
      <c r="C46" s="117" t="s">
        <v>287</v>
      </c>
      <c r="D46" s="78">
        <v>37861</v>
      </c>
      <c r="E46" s="118">
        <v>34127515</v>
      </c>
      <c r="F46" s="93">
        <v>7</v>
      </c>
    </row>
    <row r="47" spans="1:6" ht="15">
      <c r="A47" s="99">
        <v>3</v>
      </c>
      <c r="B47" s="117" t="s">
        <v>330</v>
      </c>
      <c r="C47" s="119" t="s">
        <v>291</v>
      </c>
      <c r="D47" s="78">
        <v>37707</v>
      </c>
      <c r="E47" s="118">
        <v>34199680</v>
      </c>
      <c r="F47" s="93">
        <v>4</v>
      </c>
    </row>
    <row r="48" spans="1:6" ht="15">
      <c r="A48" s="99">
        <v>4</v>
      </c>
      <c r="B48" s="117" t="s">
        <v>331</v>
      </c>
      <c r="C48" s="117" t="s">
        <v>324</v>
      </c>
      <c r="D48" s="78">
        <v>36294</v>
      </c>
      <c r="E48" s="118">
        <v>24178683</v>
      </c>
      <c r="F48" s="93">
        <v>2</v>
      </c>
    </row>
    <row r="49" spans="1:6" ht="15">
      <c r="A49" s="99">
        <v>5</v>
      </c>
      <c r="B49" s="117" t="s">
        <v>332</v>
      </c>
      <c r="C49" s="117" t="s">
        <v>287</v>
      </c>
      <c r="D49" s="78">
        <v>37148</v>
      </c>
      <c r="E49" s="118">
        <v>34142166</v>
      </c>
      <c r="F49" s="93">
        <v>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9">
      <selection activeCell="A24" sqref="A24:IV48"/>
    </sheetView>
  </sheetViews>
  <sheetFormatPr defaultColWidth="9.140625" defaultRowHeight="15"/>
  <cols>
    <col min="2" max="2" width="25.8515625" style="0" customWidth="1"/>
    <col min="3" max="3" width="24.57421875" style="0" customWidth="1"/>
    <col min="4" max="4" width="19.57421875" style="0" customWidth="1"/>
    <col min="5" max="5" width="18.00390625" style="0" customWidth="1"/>
    <col min="6" max="6" width="28.00390625" style="0" customWidth="1"/>
  </cols>
  <sheetData>
    <row r="1" spans="1:8" ht="18.75">
      <c r="A1" s="156" t="s">
        <v>62</v>
      </c>
      <c r="B1" s="142"/>
      <c r="C1" s="207"/>
      <c r="D1" s="208"/>
      <c r="E1" s="207"/>
      <c r="F1" s="207"/>
      <c r="G1" s="142"/>
      <c r="H1" s="142"/>
    </row>
    <row r="2" spans="1:8" ht="18.75">
      <c r="A2" s="296" t="s">
        <v>335</v>
      </c>
      <c r="B2" s="296"/>
      <c r="C2" s="296"/>
      <c r="D2" s="296"/>
      <c r="E2" s="296"/>
      <c r="F2" s="296"/>
      <c r="G2" s="296"/>
      <c r="H2" s="296"/>
    </row>
    <row r="3" spans="1:8" ht="18.75">
      <c r="A3" s="156" t="s">
        <v>336</v>
      </c>
      <c r="B3" s="142"/>
      <c r="C3" s="207"/>
      <c r="D3" s="208"/>
      <c r="E3" s="207"/>
      <c r="F3" s="207"/>
      <c r="G3" s="142"/>
      <c r="H3" s="142"/>
    </row>
    <row r="4" spans="1:8" ht="18.75">
      <c r="A4" s="156" t="s">
        <v>337</v>
      </c>
      <c r="B4" s="142"/>
      <c r="C4" s="207"/>
      <c r="D4" s="208"/>
      <c r="E4" s="207"/>
      <c r="F4" s="207"/>
      <c r="G4" s="142"/>
      <c r="H4" s="142"/>
    </row>
    <row r="5" spans="1:8" ht="18.75">
      <c r="A5" s="156" t="s">
        <v>338</v>
      </c>
      <c r="B5" s="142"/>
      <c r="C5" s="207"/>
      <c r="D5" s="208"/>
      <c r="E5" s="207"/>
      <c r="F5" s="207"/>
      <c r="G5" s="142"/>
      <c r="H5" s="142"/>
    </row>
    <row r="6" spans="1:8" ht="15">
      <c r="A6" s="142"/>
      <c r="B6" s="142"/>
      <c r="C6" s="207"/>
      <c r="D6" s="208"/>
      <c r="E6" s="207"/>
      <c r="F6" s="207"/>
      <c r="G6" s="142"/>
      <c r="H6" s="142"/>
    </row>
    <row r="7" spans="1:8" ht="15.75">
      <c r="A7" s="2" t="s">
        <v>0</v>
      </c>
      <c r="B7" s="4"/>
      <c r="C7" s="30"/>
      <c r="D7" s="30"/>
      <c r="E7" s="30"/>
      <c r="F7" s="209"/>
      <c r="G7" s="61"/>
      <c r="H7" s="142"/>
    </row>
    <row r="8" spans="1:8" ht="15.75">
      <c r="A8" s="2"/>
      <c r="B8" s="4"/>
      <c r="C8" s="30"/>
      <c r="D8" s="30"/>
      <c r="E8" s="30"/>
      <c r="F8" s="209"/>
      <c r="G8" s="61"/>
      <c r="H8" s="142"/>
    </row>
    <row r="9" spans="1:8" ht="15">
      <c r="A9" s="22" t="s">
        <v>6</v>
      </c>
      <c r="B9" s="161"/>
      <c r="C9" s="24"/>
      <c r="D9" s="24"/>
      <c r="E9" s="24"/>
      <c r="F9" s="24"/>
      <c r="G9" s="30"/>
      <c r="H9" s="142"/>
    </row>
    <row r="10" spans="1:8" ht="15">
      <c r="A10" s="9" t="s">
        <v>4</v>
      </c>
      <c r="B10" s="10" t="s">
        <v>2</v>
      </c>
      <c r="C10" s="11" t="s">
        <v>3</v>
      </c>
      <c r="D10" s="11" t="s">
        <v>9</v>
      </c>
      <c r="E10" s="11" t="s">
        <v>7</v>
      </c>
      <c r="F10" s="11" t="s">
        <v>1</v>
      </c>
      <c r="G10" s="30"/>
      <c r="H10" s="142"/>
    </row>
    <row r="11" spans="1:9" ht="15" customHeight="1">
      <c r="A11" s="162">
        <v>1</v>
      </c>
      <c r="B11" s="197" t="s">
        <v>76</v>
      </c>
      <c r="C11" s="197" t="s">
        <v>145</v>
      </c>
      <c r="D11" s="200">
        <v>35376</v>
      </c>
      <c r="E11" s="100">
        <v>2536</v>
      </c>
      <c r="F11" s="139">
        <v>260</v>
      </c>
      <c r="G11" s="142"/>
      <c r="H11" s="142"/>
      <c r="I11" s="29"/>
    </row>
    <row r="12" spans="1:9" ht="15.75" customHeight="1">
      <c r="A12" s="162">
        <v>2</v>
      </c>
      <c r="B12" s="197" t="s">
        <v>102</v>
      </c>
      <c r="C12" s="197" t="s">
        <v>144</v>
      </c>
      <c r="D12" s="200">
        <v>30244</v>
      </c>
      <c r="E12" s="100">
        <v>2580</v>
      </c>
      <c r="F12" s="139">
        <v>221</v>
      </c>
      <c r="G12" s="142"/>
      <c r="H12" s="142"/>
      <c r="I12" s="29"/>
    </row>
    <row r="13" spans="1:9" ht="15" customHeight="1">
      <c r="A13" s="162">
        <v>3</v>
      </c>
      <c r="B13" s="197" t="s">
        <v>106</v>
      </c>
      <c r="C13" s="197" t="s">
        <v>144</v>
      </c>
      <c r="D13" s="200">
        <v>31573</v>
      </c>
      <c r="E13" s="100">
        <v>2597</v>
      </c>
      <c r="F13" s="139">
        <v>195</v>
      </c>
      <c r="G13" s="142"/>
      <c r="H13" s="142"/>
      <c r="I13" s="29"/>
    </row>
    <row r="14" spans="1:9" ht="15.75" customHeight="1">
      <c r="A14" s="162">
        <v>4</v>
      </c>
      <c r="B14" s="197" t="s">
        <v>109</v>
      </c>
      <c r="C14" s="197" t="s">
        <v>144</v>
      </c>
      <c r="D14" s="200">
        <v>31722</v>
      </c>
      <c r="E14" s="100">
        <v>2623</v>
      </c>
      <c r="F14" s="139">
        <v>176</v>
      </c>
      <c r="G14" s="142"/>
      <c r="H14" s="142"/>
      <c r="I14" s="29"/>
    </row>
    <row r="15" spans="1:9" ht="15">
      <c r="A15" s="162">
        <v>5</v>
      </c>
      <c r="B15" s="197" t="s">
        <v>32</v>
      </c>
      <c r="C15" s="197" t="s">
        <v>41</v>
      </c>
      <c r="D15" s="200">
        <v>33144</v>
      </c>
      <c r="E15" s="100">
        <v>2539</v>
      </c>
      <c r="F15" s="139">
        <v>156</v>
      </c>
      <c r="G15" s="142"/>
      <c r="H15" s="142"/>
      <c r="I15" s="29"/>
    </row>
    <row r="16" spans="1:9" ht="15">
      <c r="A16" s="162">
        <v>6</v>
      </c>
      <c r="B16" s="197" t="s">
        <v>340</v>
      </c>
      <c r="C16" s="197" t="s">
        <v>147</v>
      </c>
      <c r="D16" s="200">
        <v>34279</v>
      </c>
      <c r="E16" s="100">
        <v>2524</v>
      </c>
      <c r="F16" s="139">
        <v>137</v>
      </c>
      <c r="G16" s="142"/>
      <c r="H16" s="142"/>
      <c r="I16" s="29"/>
    </row>
    <row r="17" spans="1:9" ht="15">
      <c r="A17" s="162">
        <v>7</v>
      </c>
      <c r="B17" s="197" t="s">
        <v>341</v>
      </c>
      <c r="C17" s="197" t="s">
        <v>144</v>
      </c>
      <c r="D17" s="200">
        <v>33290</v>
      </c>
      <c r="E17" s="100">
        <v>2419</v>
      </c>
      <c r="F17" s="139">
        <v>117</v>
      </c>
      <c r="G17" s="142"/>
      <c r="H17" s="142"/>
      <c r="I17" s="29"/>
    </row>
    <row r="18" spans="1:9" ht="15">
      <c r="A18" s="162">
        <v>8</v>
      </c>
      <c r="B18" s="197" t="s">
        <v>107</v>
      </c>
      <c r="C18" s="197" t="s">
        <v>145</v>
      </c>
      <c r="D18" s="200">
        <v>24252</v>
      </c>
      <c r="E18" s="100">
        <v>2396</v>
      </c>
      <c r="F18" s="139">
        <v>98</v>
      </c>
      <c r="G18" s="142"/>
      <c r="H18" s="142"/>
      <c r="I18" s="29"/>
    </row>
    <row r="19" spans="1:9" ht="15" customHeight="1">
      <c r="A19" s="162">
        <v>9</v>
      </c>
      <c r="B19" s="197" t="s">
        <v>103</v>
      </c>
      <c r="C19" s="197" t="s">
        <v>145</v>
      </c>
      <c r="D19" s="200">
        <v>30068</v>
      </c>
      <c r="E19" s="100">
        <v>2629</v>
      </c>
      <c r="F19" s="139">
        <v>65</v>
      </c>
      <c r="G19" s="142"/>
      <c r="H19" s="142"/>
      <c r="I19" s="29"/>
    </row>
    <row r="20" spans="1:9" ht="15.75" customHeight="1">
      <c r="A20" s="162">
        <v>10</v>
      </c>
      <c r="B20" s="197" t="s">
        <v>321</v>
      </c>
      <c r="C20" s="197" t="s">
        <v>144</v>
      </c>
      <c r="D20" s="200">
        <v>32879</v>
      </c>
      <c r="E20" s="100">
        <v>2565</v>
      </c>
      <c r="F20" s="139">
        <v>46</v>
      </c>
      <c r="G20" s="142"/>
      <c r="H20" s="142"/>
      <c r="I20" s="29"/>
    </row>
    <row r="21" spans="1:9" ht="15" customHeight="1">
      <c r="A21" s="162">
        <v>11</v>
      </c>
      <c r="B21" s="197" t="s">
        <v>342</v>
      </c>
      <c r="C21" s="197" t="s">
        <v>263</v>
      </c>
      <c r="D21" s="200">
        <v>36629</v>
      </c>
      <c r="E21" s="100">
        <v>2448</v>
      </c>
      <c r="F21" s="139">
        <v>39</v>
      </c>
      <c r="G21" s="142"/>
      <c r="H21" s="142"/>
      <c r="I21" s="29"/>
    </row>
    <row r="22" spans="1:8" s="29" customFormat="1" ht="15.75" customHeight="1">
      <c r="A22" s="162">
        <v>12</v>
      </c>
      <c r="B22" s="197" t="s">
        <v>259</v>
      </c>
      <c r="C22" s="197" t="s">
        <v>287</v>
      </c>
      <c r="D22" s="200">
        <v>31778</v>
      </c>
      <c r="E22" s="100">
        <v>2641</v>
      </c>
      <c r="F22" s="139">
        <v>39</v>
      </c>
      <c r="G22" s="142"/>
      <c r="H22" s="142"/>
    </row>
    <row r="23" spans="1:8" ht="15" customHeight="1">
      <c r="A23" s="46"/>
      <c r="B23" s="164"/>
      <c r="C23" s="47"/>
      <c r="D23" s="47"/>
      <c r="E23" s="47"/>
      <c r="F23" s="47"/>
      <c r="G23" s="142"/>
      <c r="H23" s="142"/>
    </row>
    <row r="24" spans="1:8" ht="15.75" customHeight="1">
      <c r="A24" s="25" t="s">
        <v>5</v>
      </c>
      <c r="B24" s="165"/>
      <c r="C24" s="166"/>
      <c r="D24" s="166"/>
      <c r="E24" s="166"/>
      <c r="F24" s="166"/>
      <c r="G24" s="142"/>
      <c r="H24" s="142"/>
    </row>
    <row r="25" spans="1:8" ht="15" customHeight="1">
      <c r="A25" s="3" t="s">
        <v>4</v>
      </c>
      <c r="B25" s="6" t="s">
        <v>2</v>
      </c>
      <c r="C25" s="60" t="s">
        <v>3</v>
      </c>
      <c r="D25" s="60" t="s">
        <v>9</v>
      </c>
      <c r="E25" s="60" t="s">
        <v>7</v>
      </c>
      <c r="F25" s="60" t="s">
        <v>1</v>
      </c>
      <c r="G25" s="142"/>
      <c r="H25" s="142"/>
    </row>
    <row r="26" spans="1:8" ht="15.75" customHeight="1">
      <c r="A26" s="162">
        <v>1</v>
      </c>
      <c r="B26" s="170" t="s">
        <v>343</v>
      </c>
      <c r="C26" s="197" t="s">
        <v>144</v>
      </c>
      <c r="D26" s="227">
        <v>34605</v>
      </c>
      <c r="E26" s="169">
        <v>2253</v>
      </c>
      <c r="F26" s="40">
        <v>10</v>
      </c>
      <c r="G26" s="142"/>
      <c r="H26" s="142"/>
    </row>
    <row r="27" spans="1:8" ht="15" customHeight="1">
      <c r="A27" s="162">
        <v>2</v>
      </c>
      <c r="B27" s="170" t="s">
        <v>344</v>
      </c>
      <c r="C27" s="197" t="s">
        <v>263</v>
      </c>
      <c r="D27" s="227">
        <v>26182</v>
      </c>
      <c r="E27" s="169">
        <v>2046</v>
      </c>
      <c r="F27" s="40">
        <v>7</v>
      </c>
      <c r="G27" s="142"/>
      <c r="H27" s="142"/>
    </row>
    <row r="28" spans="1:8" ht="15.75" customHeight="1">
      <c r="A28" s="162">
        <v>3</v>
      </c>
      <c r="B28" s="170" t="s">
        <v>345</v>
      </c>
      <c r="C28" s="197" t="s">
        <v>145</v>
      </c>
      <c r="D28" s="227">
        <v>15379</v>
      </c>
      <c r="E28" s="169">
        <v>2107</v>
      </c>
      <c r="F28" s="40">
        <v>4</v>
      </c>
      <c r="G28" s="142"/>
      <c r="H28" s="142"/>
    </row>
    <row r="29" spans="1:8" ht="15" customHeight="1">
      <c r="A29" s="162">
        <v>4</v>
      </c>
      <c r="B29" s="170" t="s">
        <v>346</v>
      </c>
      <c r="C29" s="170" t="s">
        <v>315</v>
      </c>
      <c r="D29" s="227">
        <v>35244</v>
      </c>
      <c r="E29" s="169">
        <v>2115</v>
      </c>
      <c r="F29" s="40">
        <v>2</v>
      </c>
      <c r="G29" s="142"/>
      <c r="H29" s="142"/>
    </row>
    <row r="30" spans="1:8" ht="15.75" customHeight="1">
      <c r="A30" s="162">
        <v>5</v>
      </c>
      <c r="B30" s="170" t="s">
        <v>276</v>
      </c>
      <c r="C30" s="197" t="s">
        <v>144</v>
      </c>
      <c r="D30" s="227">
        <v>36185</v>
      </c>
      <c r="E30" s="169">
        <v>1952</v>
      </c>
      <c r="F30" s="40">
        <v>1</v>
      </c>
      <c r="G30" s="142"/>
      <c r="H30" s="142"/>
    </row>
    <row r="31" spans="1:8" ht="15" customHeight="1">
      <c r="A31" s="46"/>
      <c r="B31" s="164"/>
      <c r="C31" s="47"/>
      <c r="D31" s="47"/>
      <c r="E31" s="47"/>
      <c r="F31" s="47"/>
      <c r="G31" s="142"/>
      <c r="H31" s="142"/>
    </row>
    <row r="32" spans="1:8" ht="15.75" customHeight="1">
      <c r="A32" s="46"/>
      <c r="B32" s="164"/>
      <c r="C32" s="47"/>
      <c r="D32" s="47"/>
      <c r="E32" s="47"/>
      <c r="F32" s="47"/>
      <c r="G32" s="142"/>
      <c r="H32" s="142"/>
    </row>
    <row r="33" spans="1:8" ht="15" customHeight="1">
      <c r="A33" s="25" t="s">
        <v>12</v>
      </c>
      <c r="B33" s="165"/>
      <c r="C33" s="166"/>
      <c r="D33" s="166"/>
      <c r="E33" s="166"/>
      <c r="F33" s="166"/>
      <c r="G33" s="142"/>
      <c r="H33" s="142"/>
    </row>
    <row r="34" spans="1:8" ht="15.75" customHeight="1">
      <c r="A34" s="3" t="s">
        <v>4</v>
      </c>
      <c r="B34" s="6" t="s">
        <v>2</v>
      </c>
      <c r="C34" s="60" t="s">
        <v>3</v>
      </c>
      <c r="D34" s="60" t="s">
        <v>9</v>
      </c>
      <c r="E34" s="60" t="s">
        <v>7</v>
      </c>
      <c r="F34" s="60" t="s">
        <v>1</v>
      </c>
      <c r="G34" s="142"/>
      <c r="H34" s="142"/>
    </row>
    <row r="35" spans="1:8" ht="15">
      <c r="A35" s="162">
        <v>1</v>
      </c>
      <c r="B35" s="197" t="s">
        <v>342</v>
      </c>
      <c r="C35" s="197" t="s">
        <v>263</v>
      </c>
      <c r="D35" s="200">
        <v>36629</v>
      </c>
      <c r="E35" s="100">
        <v>2448</v>
      </c>
      <c r="F35" s="40">
        <v>10</v>
      </c>
      <c r="G35" s="142"/>
      <c r="H35" s="142"/>
    </row>
    <row r="36" spans="1:8" ht="15">
      <c r="A36" s="162">
        <v>2</v>
      </c>
      <c r="B36" s="168" t="s">
        <v>347</v>
      </c>
      <c r="C36" s="168" t="s">
        <v>339</v>
      </c>
      <c r="D36" s="227">
        <v>37122</v>
      </c>
      <c r="E36" s="169">
        <v>2176</v>
      </c>
      <c r="F36" s="40">
        <v>7</v>
      </c>
      <c r="G36" s="142"/>
      <c r="H36" s="142"/>
    </row>
    <row r="37" spans="1:8" ht="15">
      <c r="A37" s="162">
        <v>3</v>
      </c>
      <c r="B37" s="168" t="s">
        <v>348</v>
      </c>
      <c r="C37" s="168" t="s">
        <v>144</v>
      </c>
      <c r="D37" s="227">
        <v>37477</v>
      </c>
      <c r="E37" s="169">
        <v>2101</v>
      </c>
      <c r="F37" s="40">
        <v>4</v>
      </c>
      <c r="G37" s="142"/>
      <c r="H37" s="142"/>
    </row>
    <row r="38" spans="1:8" ht="15">
      <c r="A38" s="162">
        <v>4</v>
      </c>
      <c r="B38" s="168" t="s">
        <v>349</v>
      </c>
      <c r="C38" s="168" t="s">
        <v>145</v>
      </c>
      <c r="D38" s="227">
        <v>38454</v>
      </c>
      <c r="E38" s="169">
        <v>2220</v>
      </c>
      <c r="F38" s="40">
        <v>2</v>
      </c>
      <c r="G38" s="142"/>
      <c r="H38" s="142"/>
    </row>
    <row r="39" spans="1:8" ht="15">
      <c r="A39" s="162">
        <v>5</v>
      </c>
      <c r="B39" s="168" t="s">
        <v>350</v>
      </c>
      <c r="C39" s="168" t="s">
        <v>145</v>
      </c>
      <c r="D39" s="227">
        <v>36523</v>
      </c>
      <c r="E39" s="169">
        <v>2141</v>
      </c>
      <c r="F39" s="40">
        <v>1</v>
      </c>
      <c r="G39" s="142"/>
      <c r="H39" s="142"/>
    </row>
    <row r="40" spans="1:8" ht="15">
      <c r="A40" s="46"/>
      <c r="B40" s="164"/>
      <c r="C40" s="47"/>
      <c r="D40" s="47"/>
      <c r="E40" s="47"/>
      <c r="F40" s="47"/>
      <c r="G40" s="142"/>
      <c r="H40" s="142"/>
    </row>
    <row r="41" spans="1:8" ht="15">
      <c r="A41" s="46"/>
      <c r="B41" s="164"/>
      <c r="C41" s="47"/>
      <c r="D41" s="47"/>
      <c r="E41" s="47"/>
      <c r="F41" s="47"/>
      <c r="G41" s="142"/>
      <c r="H41" s="142"/>
    </row>
    <row r="42" spans="1:8" ht="15">
      <c r="A42" s="25" t="s">
        <v>13</v>
      </c>
      <c r="B42" s="165"/>
      <c r="C42" s="166"/>
      <c r="D42" s="166"/>
      <c r="E42" s="166"/>
      <c r="F42" s="166"/>
      <c r="G42" s="142"/>
      <c r="H42" s="142"/>
    </row>
    <row r="43" spans="1:8" ht="15">
      <c r="A43" s="9" t="s">
        <v>4</v>
      </c>
      <c r="B43" s="10" t="s">
        <v>2</v>
      </c>
      <c r="C43" s="11" t="s">
        <v>3</v>
      </c>
      <c r="D43" s="11" t="s">
        <v>9</v>
      </c>
      <c r="E43" s="11" t="s">
        <v>7</v>
      </c>
      <c r="F43" s="11" t="s">
        <v>1</v>
      </c>
      <c r="G43" s="142"/>
      <c r="H43" s="142"/>
    </row>
    <row r="44" spans="1:8" ht="15">
      <c r="A44" s="162">
        <v>1</v>
      </c>
      <c r="B44" s="170" t="s">
        <v>276</v>
      </c>
      <c r="C44" s="197" t="s">
        <v>144</v>
      </c>
      <c r="D44" s="227">
        <v>36185</v>
      </c>
      <c r="E44" s="169">
        <v>1952</v>
      </c>
      <c r="F44" s="40">
        <v>10</v>
      </c>
      <c r="G44" s="142"/>
      <c r="H44" s="142"/>
    </row>
    <row r="45" spans="1:8" ht="15">
      <c r="A45" s="162">
        <v>2</v>
      </c>
      <c r="B45" s="168" t="s">
        <v>351</v>
      </c>
      <c r="C45" s="168" t="s">
        <v>145</v>
      </c>
      <c r="D45" s="227">
        <v>38621</v>
      </c>
      <c r="E45" s="169">
        <v>1556</v>
      </c>
      <c r="F45" s="40">
        <v>7</v>
      </c>
      <c r="G45" s="142"/>
      <c r="H45" s="142"/>
    </row>
    <row r="46" spans="1:8" ht="15">
      <c r="A46" s="162">
        <v>3</v>
      </c>
      <c r="B46" s="168" t="s">
        <v>352</v>
      </c>
      <c r="C46" s="168" t="s">
        <v>145</v>
      </c>
      <c r="D46" s="227">
        <v>36585</v>
      </c>
      <c r="E46" s="169">
        <v>1827</v>
      </c>
      <c r="F46" s="40">
        <v>4</v>
      </c>
      <c r="G46" s="142"/>
      <c r="H46" s="142"/>
    </row>
    <row r="47" spans="1:8" ht="15">
      <c r="A47" s="162">
        <v>4</v>
      </c>
      <c r="B47" s="168" t="s">
        <v>353</v>
      </c>
      <c r="C47" s="168" t="s">
        <v>145</v>
      </c>
      <c r="D47" s="227">
        <v>38022</v>
      </c>
      <c r="E47" s="169">
        <v>1354</v>
      </c>
      <c r="F47" s="40">
        <v>2</v>
      </c>
      <c r="G47" s="142"/>
      <c r="H47" s="142"/>
    </row>
    <row r="48" spans="1:8" ht="15">
      <c r="A48" s="162">
        <v>5</v>
      </c>
      <c r="B48" s="168" t="s">
        <v>354</v>
      </c>
      <c r="C48" s="168" t="s">
        <v>145</v>
      </c>
      <c r="D48" s="227">
        <v>36563</v>
      </c>
      <c r="E48" s="169">
        <v>2018</v>
      </c>
      <c r="F48" s="40">
        <v>1</v>
      </c>
      <c r="G48" s="142"/>
      <c r="H48" s="142"/>
    </row>
    <row r="49" spans="1:8" ht="15">
      <c r="A49" s="142"/>
      <c r="B49" s="142"/>
      <c r="C49" s="207"/>
      <c r="D49" s="208"/>
      <c r="E49" s="207"/>
      <c r="F49" s="207"/>
      <c r="G49" s="142"/>
      <c r="H49" s="142"/>
    </row>
  </sheetData>
  <sheetProtection/>
  <mergeCells count="1">
    <mergeCell ref="A2:H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6" sqref="A6"/>
    </sheetView>
  </sheetViews>
  <sheetFormatPr defaultColWidth="9.140625" defaultRowHeight="15"/>
  <cols>
    <col min="2" max="2" width="24.57421875" style="0" customWidth="1"/>
    <col min="3" max="3" width="22.28125" style="0" customWidth="1"/>
    <col min="4" max="4" width="16.140625" style="0" customWidth="1"/>
    <col min="5" max="5" width="17.7109375" style="0" customWidth="1"/>
    <col min="6" max="6" width="26.28125" style="0" customWidth="1"/>
    <col min="9" max="9" width="18.00390625" style="0" bestFit="1" customWidth="1"/>
  </cols>
  <sheetData>
    <row r="1" spans="1:8" ht="18.75">
      <c r="A1" s="156" t="s">
        <v>62</v>
      </c>
      <c r="B1" s="142"/>
      <c r="C1" s="207"/>
      <c r="D1" s="208"/>
      <c r="E1" s="207"/>
      <c r="F1" s="207"/>
      <c r="G1" s="142"/>
      <c r="H1" s="142"/>
    </row>
    <row r="2" spans="1:8" ht="18.75">
      <c r="A2" s="296" t="s">
        <v>357</v>
      </c>
      <c r="B2" s="296"/>
      <c r="C2" s="296"/>
      <c r="D2" s="296"/>
      <c r="E2" s="296"/>
      <c r="F2" s="296"/>
      <c r="G2" s="296"/>
      <c r="H2" s="296"/>
    </row>
    <row r="3" spans="1:8" ht="18.75">
      <c r="A3" s="156" t="s">
        <v>358</v>
      </c>
      <c r="B3" s="142"/>
      <c r="C3" s="207"/>
      <c r="D3" s="208"/>
      <c r="E3" s="207"/>
      <c r="F3" s="207"/>
      <c r="G3" s="142"/>
      <c r="H3" s="142"/>
    </row>
    <row r="4" spans="1:8" ht="18.75">
      <c r="A4" s="156" t="s">
        <v>359</v>
      </c>
      <c r="B4" s="142"/>
      <c r="C4" s="207"/>
      <c r="D4" s="208"/>
      <c r="E4" s="207"/>
      <c r="F4" s="207"/>
      <c r="G4" s="142"/>
      <c r="H4" s="142"/>
    </row>
    <row r="5" spans="1:8" ht="18.75">
      <c r="A5" s="156" t="s">
        <v>360</v>
      </c>
      <c r="B5" s="142"/>
      <c r="C5" s="207"/>
      <c r="D5" s="208"/>
      <c r="E5" s="207"/>
      <c r="F5" s="207"/>
      <c r="G5" s="142"/>
      <c r="H5" s="142"/>
    </row>
    <row r="6" spans="1:8" ht="15">
      <c r="A6" s="142"/>
      <c r="B6" s="142"/>
      <c r="C6" s="207"/>
      <c r="D6" s="208"/>
      <c r="E6" s="207"/>
      <c r="F6" s="207"/>
      <c r="G6" s="142"/>
      <c r="H6" s="142"/>
    </row>
    <row r="7" spans="1:8" ht="15.75">
      <c r="A7" s="2" t="s">
        <v>0</v>
      </c>
      <c r="B7" s="4"/>
      <c r="C7" s="30"/>
      <c r="D7" s="30"/>
      <c r="E7" s="30"/>
      <c r="F7" s="209"/>
      <c r="G7" s="61"/>
      <c r="H7" s="142"/>
    </row>
    <row r="8" spans="1:8" ht="15.75">
      <c r="A8" s="2"/>
      <c r="B8" s="4"/>
      <c r="C8" s="30"/>
      <c r="D8" s="30"/>
      <c r="E8" s="30"/>
      <c r="F8" s="209"/>
      <c r="G8" s="61"/>
      <c r="H8" s="142"/>
    </row>
    <row r="9" spans="1:8" ht="15">
      <c r="A9" s="22" t="s">
        <v>6</v>
      </c>
      <c r="B9" s="161"/>
      <c r="C9" s="24"/>
      <c r="D9" s="24"/>
      <c r="E9" s="24"/>
      <c r="F9" s="24"/>
      <c r="G9" s="30"/>
      <c r="H9" s="142"/>
    </row>
    <row r="10" spans="1:8" ht="15">
      <c r="A10" s="9" t="s">
        <v>4</v>
      </c>
      <c r="B10" s="10" t="s">
        <v>2</v>
      </c>
      <c r="C10" s="11" t="s">
        <v>3</v>
      </c>
      <c r="D10" s="11" t="s">
        <v>9</v>
      </c>
      <c r="E10" s="11" t="s">
        <v>7</v>
      </c>
      <c r="F10" s="11" t="s">
        <v>1</v>
      </c>
      <c r="G10" s="30"/>
      <c r="H10" s="142"/>
    </row>
    <row r="11" spans="1:9" ht="15">
      <c r="A11" s="162">
        <v>1</v>
      </c>
      <c r="B11" s="197" t="s">
        <v>76</v>
      </c>
      <c r="C11" s="197" t="s">
        <v>145</v>
      </c>
      <c r="D11" s="200">
        <v>35376</v>
      </c>
      <c r="E11" s="100">
        <v>2536</v>
      </c>
      <c r="F11" s="139">
        <v>330</v>
      </c>
      <c r="G11" s="142"/>
      <c r="H11" s="277"/>
      <c r="I11" s="276"/>
    </row>
    <row r="12" spans="1:10" ht="15" customHeight="1">
      <c r="A12" s="162">
        <v>2</v>
      </c>
      <c r="B12" s="197" t="s">
        <v>102</v>
      </c>
      <c r="C12" s="197" t="s">
        <v>144</v>
      </c>
      <c r="D12" s="200">
        <v>30244</v>
      </c>
      <c r="E12" s="100">
        <v>2580</v>
      </c>
      <c r="F12" s="139">
        <v>286</v>
      </c>
      <c r="G12" s="142"/>
      <c r="H12" s="4"/>
      <c r="I12" s="276"/>
      <c r="J12" s="29"/>
    </row>
    <row r="13" spans="1:10" ht="15.75" customHeight="1">
      <c r="A13" s="162">
        <v>3</v>
      </c>
      <c r="B13" s="197" t="s">
        <v>342</v>
      </c>
      <c r="C13" s="197" t="s">
        <v>263</v>
      </c>
      <c r="D13" s="200">
        <v>36629</v>
      </c>
      <c r="E13" s="100">
        <v>2448</v>
      </c>
      <c r="F13" s="139">
        <v>253</v>
      </c>
      <c r="G13" s="142"/>
      <c r="H13" s="4"/>
      <c r="I13" s="276"/>
      <c r="J13" s="29"/>
    </row>
    <row r="14" spans="1:10" ht="15" customHeight="1">
      <c r="A14" s="162">
        <v>4</v>
      </c>
      <c r="B14" s="197" t="s">
        <v>32</v>
      </c>
      <c r="C14" s="197" t="s">
        <v>41</v>
      </c>
      <c r="D14" s="200">
        <v>33144</v>
      </c>
      <c r="E14" s="100">
        <v>2539</v>
      </c>
      <c r="F14" s="139">
        <v>226</v>
      </c>
      <c r="G14" s="142"/>
      <c r="H14" s="277"/>
      <c r="I14" s="276"/>
      <c r="J14" s="29"/>
    </row>
    <row r="15" spans="1:10" ht="15.75" customHeight="1">
      <c r="A15" s="162">
        <v>5</v>
      </c>
      <c r="B15" s="197" t="s">
        <v>103</v>
      </c>
      <c r="C15" s="197" t="s">
        <v>145</v>
      </c>
      <c r="D15" s="200">
        <v>30068</v>
      </c>
      <c r="E15" s="100">
        <v>2582</v>
      </c>
      <c r="F15" s="139">
        <v>198</v>
      </c>
      <c r="G15" s="142"/>
      <c r="H15" s="277"/>
      <c r="I15" s="276"/>
      <c r="J15" s="29"/>
    </row>
    <row r="16" spans="1:10" ht="15" customHeight="1">
      <c r="A16" s="162">
        <v>6</v>
      </c>
      <c r="B16" s="197" t="s">
        <v>107</v>
      </c>
      <c r="C16" s="197" t="s">
        <v>145</v>
      </c>
      <c r="D16" s="200">
        <v>24252</v>
      </c>
      <c r="E16" s="100">
        <v>2505</v>
      </c>
      <c r="F16" s="139">
        <v>171</v>
      </c>
      <c r="G16" s="142"/>
      <c r="H16" s="277"/>
      <c r="I16" s="276"/>
      <c r="J16" s="29"/>
    </row>
    <row r="17" spans="1:8" ht="15">
      <c r="A17" s="46"/>
      <c r="B17" s="164"/>
      <c r="C17" s="47"/>
      <c r="D17" s="47"/>
      <c r="E17" s="47"/>
      <c r="F17" s="47"/>
      <c r="G17" s="142"/>
      <c r="H17" s="29"/>
    </row>
    <row r="18" spans="1:8" ht="15">
      <c r="A18" s="25" t="s">
        <v>5</v>
      </c>
      <c r="B18" s="165"/>
      <c r="C18" s="166"/>
      <c r="D18" s="166"/>
      <c r="E18" s="166"/>
      <c r="F18" s="166"/>
      <c r="G18" s="142"/>
      <c r="H18" s="142"/>
    </row>
    <row r="19" spans="1:8" ht="15">
      <c r="A19" s="3" t="s">
        <v>4</v>
      </c>
      <c r="B19" s="6" t="s">
        <v>2</v>
      </c>
      <c r="C19" s="60" t="s">
        <v>3</v>
      </c>
      <c r="D19" s="60" t="s">
        <v>9</v>
      </c>
      <c r="E19" s="60" t="s">
        <v>7</v>
      </c>
      <c r="F19" s="60" t="s">
        <v>1</v>
      </c>
      <c r="G19" s="142"/>
      <c r="H19" s="142"/>
    </row>
    <row r="20" spans="1:8" ht="15">
      <c r="A20" s="162">
        <v>1</v>
      </c>
      <c r="B20" s="170" t="s">
        <v>343</v>
      </c>
      <c r="C20" s="197" t="s">
        <v>144</v>
      </c>
      <c r="D20" s="227">
        <v>34605</v>
      </c>
      <c r="E20" s="169">
        <v>2253</v>
      </c>
      <c r="F20" s="40">
        <v>10</v>
      </c>
      <c r="G20" s="142"/>
      <c r="H20" s="142"/>
    </row>
    <row r="21" spans="1:8" ht="15">
      <c r="A21" s="162">
        <v>2</v>
      </c>
      <c r="B21" s="170" t="s">
        <v>346</v>
      </c>
      <c r="C21" s="170" t="s">
        <v>315</v>
      </c>
      <c r="D21" s="227">
        <v>35244</v>
      </c>
      <c r="E21" s="169">
        <v>2133</v>
      </c>
      <c r="F21" s="40">
        <v>7</v>
      </c>
      <c r="G21" s="142"/>
      <c r="H21" s="142"/>
    </row>
    <row r="22" spans="1:8" ht="15">
      <c r="A22" s="162">
        <v>3</v>
      </c>
      <c r="B22" s="170" t="s">
        <v>268</v>
      </c>
      <c r="C22" s="197" t="s">
        <v>144</v>
      </c>
      <c r="D22" s="227">
        <v>31083</v>
      </c>
      <c r="E22" s="169">
        <v>2249</v>
      </c>
      <c r="F22" s="40">
        <v>4</v>
      </c>
      <c r="G22" s="142"/>
      <c r="H22" s="142"/>
    </row>
    <row r="23" spans="1:8" ht="15">
      <c r="A23" s="162">
        <v>4</v>
      </c>
      <c r="B23" s="170" t="s">
        <v>361</v>
      </c>
      <c r="C23" s="170" t="s">
        <v>356</v>
      </c>
      <c r="D23" s="227">
        <v>32441</v>
      </c>
      <c r="E23" s="169">
        <v>0</v>
      </c>
      <c r="F23" s="40">
        <v>2</v>
      </c>
      <c r="G23" s="142"/>
      <c r="H23" s="142"/>
    </row>
    <row r="24" spans="1:8" ht="15">
      <c r="A24" s="46"/>
      <c r="B24" s="164"/>
      <c r="C24" s="47"/>
      <c r="D24" s="47"/>
      <c r="E24" s="47"/>
      <c r="F24" s="47"/>
      <c r="G24" s="142"/>
      <c r="H24" s="142"/>
    </row>
    <row r="25" spans="1:8" ht="15">
      <c r="A25" s="46"/>
      <c r="B25" s="164"/>
      <c r="C25" s="47"/>
      <c r="D25" s="47"/>
      <c r="E25" s="47"/>
      <c r="F25" s="47"/>
      <c r="G25" s="142"/>
      <c r="H25" s="142"/>
    </row>
    <row r="26" spans="1:8" ht="15">
      <c r="A26" s="25" t="s">
        <v>12</v>
      </c>
      <c r="B26" s="165"/>
      <c r="C26" s="166"/>
      <c r="D26" s="166"/>
      <c r="E26" s="166"/>
      <c r="F26" s="166"/>
      <c r="G26" s="142"/>
      <c r="H26" s="142"/>
    </row>
    <row r="27" spans="1:8" ht="15">
      <c r="A27" s="3" t="s">
        <v>4</v>
      </c>
      <c r="B27" s="6" t="s">
        <v>2</v>
      </c>
      <c r="C27" s="60" t="s">
        <v>3</v>
      </c>
      <c r="D27" s="60" t="s">
        <v>9</v>
      </c>
      <c r="E27" s="60" t="s">
        <v>7</v>
      </c>
      <c r="F27" s="60" t="s">
        <v>1</v>
      </c>
      <c r="G27" s="142"/>
      <c r="H27" s="142"/>
    </row>
    <row r="28" spans="1:8" ht="15">
      <c r="A28" s="162">
        <v>1</v>
      </c>
      <c r="B28" s="197" t="s">
        <v>342</v>
      </c>
      <c r="C28" s="197" t="s">
        <v>263</v>
      </c>
      <c r="D28" s="200">
        <v>36629</v>
      </c>
      <c r="E28" s="100">
        <v>2448</v>
      </c>
      <c r="F28" s="40">
        <v>10</v>
      </c>
      <c r="G28" s="142"/>
      <c r="H28" s="142"/>
    </row>
    <row r="29" spans="1:8" ht="15">
      <c r="A29" s="162">
        <v>2</v>
      </c>
      <c r="B29" s="168" t="s">
        <v>362</v>
      </c>
      <c r="C29" s="197" t="s">
        <v>363</v>
      </c>
      <c r="D29" s="227">
        <v>37146</v>
      </c>
      <c r="E29" s="169">
        <v>1894</v>
      </c>
      <c r="F29" s="40">
        <v>7</v>
      </c>
      <c r="G29" s="142"/>
      <c r="H29" s="142"/>
    </row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H23" sqref="H23"/>
    </sheetView>
  </sheetViews>
  <sheetFormatPr defaultColWidth="9.140625" defaultRowHeight="15"/>
  <cols>
    <col min="1" max="1" width="9.140625" style="29" customWidth="1"/>
    <col min="2" max="2" width="24.57421875" style="29" customWidth="1"/>
    <col min="3" max="3" width="22.28125" style="29" customWidth="1"/>
    <col min="4" max="4" width="16.140625" style="300" customWidth="1"/>
    <col min="5" max="5" width="17.7109375" style="29" customWidth="1"/>
    <col min="6" max="6" width="26.28125" style="29" customWidth="1"/>
    <col min="7" max="7" width="9.140625" style="29" customWidth="1"/>
    <col min="8" max="8" width="18.00390625" style="29" bestFit="1" customWidth="1"/>
    <col min="9" max="16384" width="9.140625" style="29" customWidth="1"/>
  </cols>
  <sheetData>
    <row r="1" spans="1:7" ht="18.75">
      <c r="A1" s="156" t="s">
        <v>62</v>
      </c>
      <c r="B1" s="142"/>
      <c r="C1" s="207"/>
      <c r="D1" s="208"/>
      <c r="E1" s="207"/>
      <c r="F1" s="207"/>
      <c r="G1" s="142"/>
    </row>
    <row r="2" spans="1:7" ht="18.75">
      <c r="A2" s="296" t="s">
        <v>366</v>
      </c>
      <c r="B2" s="296"/>
      <c r="C2" s="296"/>
      <c r="D2" s="296"/>
      <c r="E2" s="296"/>
      <c r="F2" s="296"/>
      <c r="G2" s="296"/>
    </row>
    <row r="3" spans="1:7" ht="18.75">
      <c r="A3" s="156" t="s">
        <v>358</v>
      </c>
      <c r="B3" s="142"/>
      <c r="C3" s="207"/>
      <c r="D3" s="208"/>
      <c r="E3" s="207"/>
      <c r="F3" s="207"/>
      <c r="G3" s="142"/>
    </row>
    <row r="4" spans="1:7" ht="18.75">
      <c r="A4" s="156" t="s">
        <v>367</v>
      </c>
      <c r="B4" s="142"/>
      <c r="C4" s="207"/>
      <c r="D4" s="208"/>
      <c r="E4" s="207"/>
      <c r="F4" s="207"/>
      <c r="G4" s="142"/>
    </row>
    <row r="5" spans="1:7" ht="18.75">
      <c r="A5" s="156" t="s">
        <v>368</v>
      </c>
      <c r="B5" s="142"/>
      <c r="C5" s="207"/>
      <c r="D5" s="208"/>
      <c r="E5" s="207"/>
      <c r="F5" s="207"/>
      <c r="G5" s="142"/>
    </row>
    <row r="6" spans="1:7" ht="15">
      <c r="A6" s="142"/>
      <c r="B6" s="142"/>
      <c r="C6" s="207"/>
      <c r="D6" s="208"/>
      <c r="E6" s="207"/>
      <c r="F6" s="207"/>
      <c r="G6" s="142"/>
    </row>
    <row r="7" spans="1:7" ht="15.75">
      <c r="A7" s="2" t="s">
        <v>0</v>
      </c>
      <c r="B7" s="4"/>
      <c r="C7" s="30"/>
      <c r="D7" s="75"/>
      <c r="E7" s="30"/>
      <c r="F7" s="209"/>
      <c r="G7" s="142"/>
    </row>
    <row r="8" spans="1:7" ht="15.75">
      <c r="A8" s="2"/>
      <c r="B8" s="4"/>
      <c r="C8" s="30"/>
      <c r="D8" s="75"/>
      <c r="E8" s="30"/>
      <c r="F8" s="209"/>
      <c r="G8" s="142"/>
    </row>
    <row r="9" spans="1:7" ht="15">
      <c r="A9" s="22" t="s">
        <v>6</v>
      </c>
      <c r="B9" s="161"/>
      <c r="C9" s="24"/>
      <c r="D9" s="87"/>
      <c r="E9" s="24"/>
      <c r="F9" s="24"/>
      <c r="G9" s="142"/>
    </row>
    <row r="10" spans="1:7" ht="15">
      <c r="A10" s="9" t="s">
        <v>4</v>
      </c>
      <c r="B10" s="10" t="s">
        <v>2</v>
      </c>
      <c r="C10" s="11" t="s">
        <v>3</v>
      </c>
      <c r="D10" s="81" t="s">
        <v>9</v>
      </c>
      <c r="E10" s="11" t="s">
        <v>7</v>
      </c>
      <c r="F10" s="11" t="s">
        <v>1</v>
      </c>
      <c r="G10" s="142"/>
    </row>
    <row r="11" spans="1:8" ht="15">
      <c r="A11" s="162">
        <v>1</v>
      </c>
      <c r="B11" s="197" t="s">
        <v>102</v>
      </c>
      <c r="C11" s="197" t="s">
        <v>369</v>
      </c>
      <c r="D11" s="199">
        <v>30244</v>
      </c>
      <c r="E11" s="301">
        <v>2639</v>
      </c>
      <c r="F11" s="69">
        <v>260</v>
      </c>
      <c r="H11" s="276"/>
    </row>
    <row r="12" spans="1:8" ht="15" customHeight="1">
      <c r="A12" s="162">
        <v>2</v>
      </c>
      <c r="B12" s="197" t="s">
        <v>69</v>
      </c>
      <c r="C12" s="197" t="s">
        <v>70</v>
      </c>
      <c r="D12" s="199">
        <v>31552</v>
      </c>
      <c r="E12" s="301">
        <v>2671</v>
      </c>
      <c r="F12" s="69">
        <v>221</v>
      </c>
      <c r="H12" s="276"/>
    </row>
    <row r="13" spans="1:8" ht="15.75" customHeight="1">
      <c r="A13" s="162">
        <v>3</v>
      </c>
      <c r="B13" s="197" t="s">
        <v>370</v>
      </c>
      <c r="C13" s="197" t="s">
        <v>371</v>
      </c>
      <c r="D13" s="199">
        <v>33581</v>
      </c>
      <c r="E13" s="301">
        <v>2605</v>
      </c>
      <c r="F13" s="69">
        <v>195</v>
      </c>
      <c r="H13" s="276"/>
    </row>
    <row r="14" spans="1:8" ht="15" customHeight="1">
      <c r="A14" s="162">
        <v>4</v>
      </c>
      <c r="B14" s="197" t="s">
        <v>20</v>
      </c>
      <c r="C14" s="197" t="s">
        <v>74</v>
      </c>
      <c r="D14" s="199">
        <v>30000</v>
      </c>
      <c r="E14" s="301">
        <v>2662</v>
      </c>
      <c r="F14" s="69">
        <v>175.5</v>
      </c>
      <c r="H14" s="276"/>
    </row>
    <row r="15" spans="1:8" ht="15.75" customHeight="1">
      <c r="A15" s="162">
        <v>5</v>
      </c>
      <c r="B15" s="197" t="s">
        <v>183</v>
      </c>
      <c r="C15" s="197" t="s">
        <v>188</v>
      </c>
      <c r="D15" s="199">
        <v>34522</v>
      </c>
      <c r="E15" s="301">
        <v>2504</v>
      </c>
      <c r="F15" s="69">
        <v>156</v>
      </c>
      <c r="H15" s="276"/>
    </row>
    <row r="16" spans="1:8" ht="15" customHeight="1">
      <c r="A16" s="162">
        <v>6</v>
      </c>
      <c r="B16" s="197" t="s">
        <v>372</v>
      </c>
      <c r="C16" s="197" t="s">
        <v>188</v>
      </c>
      <c r="D16" s="199">
        <v>32748</v>
      </c>
      <c r="E16" s="301">
        <v>2638</v>
      </c>
      <c r="F16" s="69">
        <v>136.5</v>
      </c>
      <c r="H16" s="276"/>
    </row>
    <row r="17" spans="1:8" ht="15">
      <c r="A17" s="162">
        <v>7</v>
      </c>
      <c r="B17" s="197" t="s">
        <v>156</v>
      </c>
      <c r="C17" s="197" t="s">
        <v>79</v>
      </c>
      <c r="D17" s="199">
        <v>31603</v>
      </c>
      <c r="E17" s="301">
        <v>2673</v>
      </c>
      <c r="F17" s="69">
        <v>117</v>
      </c>
      <c r="H17" s="276"/>
    </row>
    <row r="18" spans="1:8" ht="15" customHeight="1">
      <c r="A18" s="162">
        <v>8</v>
      </c>
      <c r="B18" s="197" t="s">
        <v>67</v>
      </c>
      <c r="C18" s="197" t="s">
        <v>151</v>
      </c>
      <c r="D18" s="199">
        <v>32339</v>
      </c>
      <c r="E18" s="301">
        <v>2683</v>
      </c>
      <c r="F18" s="69">
        <v>97.5</v>
      </c>
      <c r="H18" s="276"/>
    </row>
    <row r="19" spans="1:8" ht="15.75" customHeight="1">
      <c r="A19" s="162">
        <v>9</v>
      </c>
      <c r="B19" s="197" t="s">
        <v>43</v>
      </c>
      <c r="C19" s="197" t="s">
        <v>26</v>
      </c>
      <c r="D19" s="297" t="s">
        <v>375</v>
      </c>
      <c r="E19" s="301">
        <v>2549</v>
      </c>
      <c r="F19" s="69">
        <v>56</v>
      </c>
      <c r="G19" s="29" t="s">
        <v>387</v>
      </c>
      <c r="H19" s="276"/>
    </row>
    <row r="20" spans="1:8" ht="15" customHeight="1">
      <c r="A20" s="162">
        <v>10</v>
      </c>
      <c r="B20" s="197" t="s">
        <v>153</v>
      </c>
      <c r="C20" s="197" t="s">
        <v>154</v>
      </c>
      <c r="D20" s="199">
        <v>34197</v>
      </c>
      <c r="E20" s="301">
        <v>2541</v>
      </c>
      <c r="F20" s="69">
        <v>56</v>
      </c>
      <c r="G20" s="29" t="s">
        <v>387</v>
      </c>
      <c r="H20" s="276"/>
    </row>
    <row r="21" spans="1:8" ht="15.75" customHeight="1">
      <c r="A21" s="162">
        <v>11</v>
      </c>
      <c r="B21" s="197" t="s">
        <v>373</v>
      </c>
      <c r="C21" s="197" t="s">
        <v>306</v>
      </c>
      <c r="D21" s="199">
        <v>33445</v>
      </c>
      <c r="E21" s="301">
        <v>2509</v>
      </c>
      <c r="F21" s="69">
        <v>39</v>
      </c>
      <c r="H21" s="276"/>
    </row>
    <row r="22" spans="1:8" ht="15" customHeight="1">
      <c r="A22" s="162">
        <v>12</v>
      </c>
      <c r="B22" s="197" t="s">
        <v>32</v>
      </c>
      <c r="C22" s="197" t="s">
        <v>41</v>
      </c>
      <c r="D22" s="199">
        <v>33144</v>
      </c>
      <c r="E22" s="301">
        <v>2539</v>
      </c>
      <c r="F22" s="69">
        <v>39</v>
      </c>
      <c r="H22" s="276"/>
    </row>
    <row r="23" spans="1:8" ht="15" customHeight="1">
      <c r="A23" s="162">
        <v>13</v>
      </c>
      <c r="B23" s="197" t="s">
        <v>194</v>
      </c>
      <c r="C23" s="197" t="s">
        <v>172</v>
      </c>
      <c r="D23" s="297" t="s">
        <v>374</v>
      </c>
      <c r="E23" s="301">
        <v>2282</v>
      </c>
      <c r="F23" s="69">
        <v>39</v>
      </c>
      <c r="H23" s="276"/>
    </row>
    <row r="24" spans="1:6" ht="15">
      <c r="A24" s="46"/>
      <c r="B24" s="164"/>
      <c r="C24" s="47"/>
      <c r="D24" s="298"/>
      <c r="E24" s="47"/>
      <c r="F24" s="47"/>
    </row>
    <row r="25" spans="1:7" ht="15.75" customHeight="1">
      <c r="A25" s="25" t="s">
        <v>5</v>
      </c>
      <c r="B25" s="165"/>
      <c r="C25" s="166"/>
      <c r="D25" s="299"/>
      <c r="E25" s="166"/>
      <c r="F25" s="166"/>
      <c r="G25" s="142"/>
    </row>
    <row r="26" spans="1:7" ht="15" customHeight="1">
      <c r="A26" s="3" t="s">
        <v>4</v>
      </c>
      <c r="B26" s="6" t="s">
        <v>2</v>
      </c>
      <c r="C26" s="60" t="s">
        <v>3</v>
      </c>
      <c r="D26" s="77" t="s">
        <v>9</v>
      </c>
      <c r="E26" s="60" t="s">
        <v>7</v>
      </c>
      <c r="F26" s="60" t="s">
        <v>1</v>
      </c>
      <c r="G26" s="142"/>
    </row>
    <row r="27" spans="1:6" ht="15.75" customHeight="1">
      <c r="A27" s="162">
        <v>1</v>
      </c>
      <c r="B27" s="119" t="s">
        <v>376</v>
      </c>
      <c r="C27" s="197" t="s">
        <v>41</v>
      </c>
      <c r="D27" s="199">
        <v>36066</v>
      </c>
      <c r="E27" s="301">
        <v>2487</v>
      </c>
      <c r="F27" s="40">
        <v>10</v>
      </c>
    </row>
    <row r="28" spans="1:6" ht="15" customHeight="1">
      <c r="A28" s="162">
        <v>2</v>
      </c>
      <c r="B28" s="119" t="s">
        <v>377</v>
      </c>
      <c r="C28" s="197" t="s">
        <v>56</v>
      </c>
      <c r="D28" s="199">
        <v>29977</v>
      </c>
      <c r="E28" s="301">
        <v>2139</v>
      </c>
      <c r="F28" s="40">
        <v>7</v>
      </c>
    </row>
    <row r="29" spans="1:6" ht="15.75" customHeight="1">
      <c r="A29" s="162">
        <v>3</v>
      </c>
      <c r="B29" s="119" t="s">
        <v>343</v>
      </c>
      <c r="C29" s="197" t="s">
        <v>142</v>
      </c>
      <c r="D29" s="297" t="s">
        <v>378</v>
      </c>
      <c r="E29" s="301">
        <v>2286</v>
      </c>
      <c r="F29" s="40">
        <v>4</v>
      </c>
    </row>
    <row r="30" spans="1:6" ht="15" customHeight="1">
      <c r="A30" s="162">
        <v>4</v>
      </c>
      <c r="B30" s="119" t="s">
        <v>25</v>
      </c>
      <c r="C30" s="119" t="s">
        <v>28</v>
      </c>
      <c r="D30" s="199">
        <v>37442</v>
      </c>
      <c r="E30" s="301">
        <v>2257</v>
      </c>
      <c r="F30" s="40">
        <v>2</v>
      </c>
    </row>
    <row r="31" spans="1:6" ht="15.75" customHeight="1">
      <c r="A31" s="162">
        <v>5</v>
      </c>
      <c r="B31" s="119" t="s">
        <v>127</v>
      </c>
      <c r="C31" s="197" t="s">
        <v>26</v>
      </c>
      <c r="D31" s="199">
        <v>35871</v>
      </c>
      <c r="E31" s="301">
        <v>1891</v>
      </c>
      <c r="F31" s="40">
        <v>1</v>
      </c>
    </row>
    <row r="32" spans="1:7" ht="15" customHeight="1">
      <c r="A32" s="46"/>
      <c r="B32" s="164"/>
      <c r="C32" s="47"/>
      <c r="D32" s="298"/>
      <c r="E32" s="47"/>
      <c r="F32" s="47"/>
      <c r="G32" s="142"/>
    </row>
    <row r="33" spans="1:7" ht="15.75" customHeight="1">
      <c r="A33" s="46"/>
      <c r="B33" s="164"/>
      <c r="C33" s="47"/>
      <c r="D33" s="298"/>
      <c r="E33" s="47"/>
      <c r="F33" s="47"/>
      <c r="G33" s="142"/>
    </row>
    <row r="34" spans="1:7" ht="15" customHeight="1">
      <c r="A34" s="25" t="s">
        <v>12</v>
      </c>
      <c r="B34" s="165"/>
      <c r="C34" s="166"/>
      <c r="D34" s="299"/>
      <c r="E34" s="166"/>
      <c r="F34" s="166"/>
      <c r="G34" s="142"/>
    </row>
    <row r="35" spans="1:7" ht="15.75" customHeight="1">
      <c r="A35" s="3" t="s">
        <v>4</v>
      </c>
      <c r="B35" s="6" t="s">
        <v>2</v>
      </c>
      <c r="C35" s="60" t="s">
        <v>3</v>
      </c>
      <c r="D35" s="77" t="s">
        <v>9</v>
      </c>
      <c r="E35" s="60" t="s">
        <v>7</v>
      </c>
      <c r="F35" s="60" t="s">
        <v>1</v>
      </c>
      <c r="G35" s="142"/>
    </row>
    <row r="36" spans="1:6" ht="15">
      <c r="A36" s="162">
        <v>1</v>
      </c>
      <c r="B36" s="197" t="s">
        <v>194</v>
      </c>
      <c r="C36" s="197" t="s">
        <v>172</v>
      </c>
      <c r="D36" s="297" t="s">
        <v>374</v>
      </c>
      <c r="E36" s="301">
        <v>2282</v>
      </c>
      <c r="F36" s="40">
        <v>10</v>
      </c>
    </row>
    <row r="37" spans="1:6" ht="15">
      <c r="A37" s="162">
        <v>2</v>
      </c>
      <c r="B37" s="197" t="s">
        <v>195</v>
      </c>
      <c r="C37" s="197" t="s">
        <v>379</v>
      </c>
      <c r="D37" s="199">
        <v>36303</v>
      </c>
      <c r="E37" s="301">
        <v>2489</v>
      </c>
      <c r="F37" s="40">
        <v>7</v>
      </c>
    </row>
    <row r="38" spans="1:6" ht="15">
      <c r="A38" s="162">
        <v>3</v>
      </c>
      <c r="B38" s="197" t="s">
        <v>380</v>
      </c>
      <c r="C38" s="197" t="s">
        <v>152</v>
      </c>
      <c r="D38" s="199">
        <v>38046</v>
      </c>
      <c r="E38" s="301">
        <v>2062</v>
      </c>
      <c r="F38" s="40">
        <v>4</v>
      </c>
    </row>
    <row r="39" spans="1:6" ht="15">
      <c r="A39" s="162">
        <v>4</v>
      </c>
      <c r="B39" s="197" t="s">
        <v>381</v>
      </c>
      <c r="C39" s="197" t="s">
        <v>172</v>
      </c>
      <c r="D39" s="199">
        <v>37107</v>
      </c>
      <c r="E39" s="301">
        <v>2386</v>
      </c>
      <c r="F39" s="40">
        <v>2</v>
      </c>
    </row>
    <row r="40" spans="1:6" ht="15">
      <c r="A40" s="162">
        <v>5</v>
      </c>
      <c r="B40" s="197" t="s">
        <v>25</v>
      </c>
      <c r="C40" s="197" t="s">
        <v>28</v>
      </c>
      <c r="D40" s="199">
        <v>37442</v>
      </c>
      <c r="E40" s="301">
        <v>2257</v>
      </c>
      <c r="F40" s="40">
        <v>1</v>
      </c>
    </row>
    <row r="41" spans="1:7" ht="15">
      <c r="A41" s="46"/>
      <c r="B41" s="164"/>
      <c r="C41" s="47"/>
      <c r="D41" s="298"/>
      <c r="E41" s="47"/>
      <c r="F41" s="47"/>
      <c r="G41" s="142"/>
    </row>
    <row r="42" spans="1:7" ht="15">
      <c r="A42" s="25" t="s">
        <v>13</v>
      </c>
      <c r="B42" s="165"/>
      <c r="C42" s="166"/>
      <c r="D42" s="299"/>
      <c r="E42" s="166"/>
      <c r="F42" s="166"/>
      <c r="G42" s="142"/>
    </row>
    <row r="43" spans="1:7" ht="15">
      <c r="A43" s="9" t="s">
        <v>4</v>
      </c>
      <c r="B43" s="10" t="s">
        <v>2</v>
      </c>
      <c r="C43" s="11" t="s">
        <v>3</v>
      </c>
      <c r="D43" s="81" t="s">
        <v>9</v>
      </c>
      <c r="E43" s="11" t="s">
        <v>7</v>
      </c>
      <c r="F43" s="11" t="s">
        <v>1</v>
      </c>
      <c r="G43" s="142"/>
    </row>
    <row r="44" spans="1:6" ht="15">
      <c r="A44" s="162">
        <v>1</v>
      </c>
      <c r="B44" s="119" t="s">
        <v>25</v>
      </c>
      <c r="C44" s="197" t="s">
        <v>28</v>
      </c>
      <c r="D44" s="199">
        <v>37442</v>
      </c>
      <c r="E44" s="301">
        <v>2257</v>
      </c>
      <c r="F44" s="40">
        <v>10</v>
      </c>
    </row>
    <row r="45" spans="1:6" ht="15">
      <c r="A45" s="162">
        <v>2</v>
      </c>
      <c r="B45" s="197" t="s">
        <v>382</v>
      </c>
      <c r="C45" s="197" t="s">
        <v>383</v>
      </c>
      <c r="D45" s="199">
        <v>36414</v>
      </c>
      <c r="E45" s="301">
        <v>1771</v>
      </c>
      <c r="F45" s="40">
        <v>7</v>
      </c>
    </row>
    <row r="46" spans="1:6" ht="15">
      <c r="A46" s="162">
        <v>3</v>
      </c>
      <c r="B46" s="197" t="s">
        <v>384</v>
      </c>
      <c r="C46" s="197" t="s">
        <v>383</v>
      </c>
      <c r="D46" s="199">
        <v>37119</v>
      </c>
      <c r="E46" s="301">
        <v>1877</v>
      </c>
      <c r="F46" s="40">
        <v>4</v>
      </c>
    </row>
    <row r="47" spans="1:6" ht="15">
      <c r="A47" s="162">
        <v>4</v>
      </c>
      <c r="B47" s="197" t="s">
        <v>385</v>
      </c>
      <c r="C47" s="197" t="s">
        <v>383</v>
      </c>
      <c r="D47" s="199">
        <v>37061</v>
      </c>
      <c r="E47" s="301">
        <v>1648</v>
      </c>
      <c r="F47" s="40">
        <v>2</v>
      </c>
    </row>
    <row r="48" spans="1:6" ht="15">
      <c r="A48" s="162">
        <v>5</v>
      </c>
      <c r="B48" s="197" t="s">
        <v>386</v>
      </c>
      <c r="C48" s="197" t="s">
        <v>383</v>
      </c>
      <c r="D48" s="199">
        <v>38247</v>
      </c>
      <c r="E48" s="301">
        <v>1599</v>
      </c>
      <c r="F48" s="40">
        <v>1</v>
      </c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zoomScale="85" zoomScaleNormal="85" zoomScalePageLayoutView="0" workbookViewId="0" topLeftCell="A1">
      <pane xSplit="15" ySplit="3" topLeftCell="P4" activePane="bottomRight" state="frozen"/>
      <selection pane="topLeft" activeCell="A1" sqref="A1"/>
      <selection pane="topRight" activeCell="M1" sqref="M1"/>
      <selection pane="bottomLeft" activeCell="A4" sqref="A4"/>
      <selection pane="bottomRight" activeCell="B4" sqref="B4:B43"/>
    </sheetView>
  </sheetViews>
  <sheetFormatPr defaultColWidth="9.140625" defaultRowHeight="15"/>
  <cols>
    <col min="1" max="1" width="5.7109375" style="29" customWidth="1"/>
    <col min="2" max="2" width="26.00390625" style="29" customWidth="1"/>
    <col min="3" max="3" width="10.140625" style="30" customWidth="1"/>
    <col min="4" max="4" width="10.140625" style="29" customWidth="1"/>
    <col min="5" max="5" width="10.28125" style="29" customWidth="1"/>
    <col min="6" max="6" width="11.00390625" style="29" customWidth="1"/>
    <col min="7" max="7" width="9.8515625" style="29" customWidth="1"/>
    <col min="8" max="8" width="6.8515625" style="29" customWidth="1"/>
    <col min="9" max="9" width="9.28125" style="30" customWidth="1"/>
    <col min="10" max="10" width="8.8515625" style="29" customWidth="1"/>
    <col min="11" max="11" width="12.57421875" style="29" customWidth="1"/>
    <col min="12" max="12" width="10.421875" style="29" customWidth="1"/>
    <col min="13" max="13" width="12.57421875" style="41" customWidth="1"/>
    <col min="14" max="14" width="11.00390625" style="41" customWidth="1"/>
    <col min="15" max="15" width="17.28125" style="41" customWidth="1"/>
    <col min="16" max="16" width="18.421875" style="29" customWidth="1"/>
    <col min="17" max="16384" width="9.140625" style="29" customWidth="1"/>
  </cols>
  <sheetData>
    <row r="1" spans="1:16" ht="15">
      <c r="A1" s="38" t="s">
        <v>5</v>
      </c>
      <c r="B1" s="33"/>
      <c r="C1" s="34"/>
      <c r="D1" s="33"/>
      <c r="E1" s="33"/>
      <c r="F1" s="33"/>
      <c r="G1" s="33"/>
      <c r="H1" s="33"/>
      <c r="I1" s="34"/>
      <c r="J1" s="33"/>
      <c r="K1" s="33"/>
      <c r="L1" s="33"/>
      <c r="M1" s="43"/>
      <c r="N1" s="43"/>
      <c r="O1" s="43"/>
      <c r="P1" s="42"/>
    </row>
    <row r="2" spans="1:16" ht="15">
      <c r="A2" s="283" t="s">
        <v>4</v>
      </c>
      <c r="B2" s="283" t="s">
        <v>2</v>
      </c>
      <c r="C2" s="283" t="s">
        <v>8</v>
      </c>
      <c r="D2" s="39" t="s">
        <v>10</v>
      </c>
      <c r="E2" s="39"/>
      <c r="F2" s="39"/>
      <c r="G2" s="39"/>
      <c r="H2" s="39"/>
      <c r="I2" s="39"/>
      <c r="J2" s="39"/>
      <c r="K2" s="39"/>
      <c r="L2" s="39"/>
      <c r="M2" s="21"/>
      <c r="N2" s="21"/>
      <c r="O2" s="21"/>
      <c r="P2" s="284" t="s">
        <v>11</v>
      </c>
    </row>
    <row r="3" spans="1:16" ht="34.5" customHeight="1">
      <c r="A3" s="283"/>
      <c r="B3" s="283"/>
      <c r="C3" s="283"/>
      <c r="D3" s="37" t="s">
        <v>14</v>
      </c>
      <c r="E3" s="37" t="s">
        <v>98</v>
      </c>
      <c r="F3" s="248" t="s">
        <v>138</v>
      </c>
      <c r="G3" s="248" t="s">
        <v>174</v>
      </c>
      <c r="H3" s="248" t="s">
        <v>200</v>
      </c>
      <c r="I3" s="249" t="s">
        <v>253</v>
      </c>
      <c r="J3" s="248" t="s">
        <v>281</v>
      </c>
      <c r="K3" s="250" t="s">
        <v>300</v>
      </c>
      <c r="L3" s="250" t="s">
        <v>333</v>
      </c>
      <c r="M3" s="28" t="s">
        <v>355</v>
      </c>
      <c r="N3" s="278" t="s">
        <v>364</v>
      </c>
      <c r="O3" s="28" t="s">
        <v>365</v>
      </c>
      <c r="P3" s="285"/>
    </row>
    <row r="4" spans="1:16" s="33" customFormat="1" ht="15">
      <c r="A4" s="35" t="str">
        <f>COUNTIF($P$4:$P$102,"&gt;"&amp;$P$4:$P$102)+1&amp;REPT("-"&amp;COUNTIF($P$4:$P$102,"&gt;="&amp;$P$4:$P$102),COUNTIF($P$4:$P$102,P4)&gt;1)</f>
        <v>1</v>
      </c>
      <c r="B4" s="305" t="s">
        <v>343</v>
      </c>
      <c r="C4" s="128">
        <v>24145084</v>
      </c>
      <c r="D4" s="141"/>
      <c r="E4" s="128"/>
      <c r="F4" s="93">
        <v>10</v>
      </c>
      <c r="G4" s="36"/>
      <c r="H4" s="36"/>
      <c r="I4" s="36"/>
      <c r="J4" s="36"/>
      <c r="K4" s="36"/>
      <c r="L4" s="36"/>
      <c r="M4" s="36">
        <v>10</v>
      </c>
      <c r="N4" s="36">
        <v>10</v>
      </c>
      <c r="O4" s="40">
        <v>4</v>
      </c>
      <c r="P4" s="48">
        <f>SUM(D4:O4)</f>
        <v>34</v>
      </c>
    </row>
    <row r="5" spans="1:16" s="33" customFormat="1" ht="15">
      <c r="A5" s="35" t="str">
        <f>COUNTIF($P$4:$P$102,"&gt;"&amp;$P$4:$P$102)+1&amp;REPT("-"&amp;COUNTIF($P$4:$P$102,"&gt;="&amp;$P$4:$P$102),COUNTIF($P$4:$P$102,P5)&gt;1)</f>
        <v>2</v>
      </c>
      <c r="B5" s="306" t="s">
        <v>163</v>
      </c>
      <c r="C5" s="36">
        <v>4128125</v>
      </c>
      <c r="D5" s="199"/>
      <c r="E5" s="100"/>
      <c r="F5" s="36"/>
      <c r="G5" s="93">
        <v>7</v>
      </c>
      <c r="H5" s="36"/>
      <c r="I5" s="36"/>
      <c r="J5" s="36"/>
      <c r="K5" s="93">
        <v>10</v>
      </c>
      <c r="L5" s="93">
        <v>10</v>
      </c>
      <c r="M5" s="36"/>
      <c r="N5" s="36"/>
      <c r="O5" s="36"/>
      <c r="P5" s="48">
        <f>SUM(D5:O5)</f>
        <v>27</v>
      </c>
    </row>
    <row r="6" spans="1:16" s="33" customFormat="1" ht="15">
      <c r="A6" s="35" t="str">
        <f>COUNTIF($P$4:$P$102,"&gt;"&amp;$P$4:$P$102)+1&amp;REPT("-"&amp;COUNTIF($P$4:$P$102,"&gt;="&amp;$P$4:$P$102),COUNTIF($P$4:$P$102,P6)&gt;1)</f>
        <v>3</v>
      </c>
      <c r="B6" s="306" t="s">
        <v>29</v>
      </c>
      <c r="C6" s="36">
        <v>4195752</v>
      </c>
      <c r="D6" s="93">
        <v>10</v>
      </c>
      <c r="E6" s="93">
        <v>7</v>
      </c>
      <c r="F6" s="36"/>
      <c r="G6" s="93">
        <v>2</v>
      </c>
      <c r="H6" s="36"/>
      <c r="I6" s="36"/>
      <c r="J6" s="36"/>
      <c r="K6" s="93">
        <v>2</v>
      </c>
      <c r="L6" s="93">
        <v>4</v>
      </c>
      <c r="M6" s="201"/>
      <c r="N6" s="201"/>
      <c r="O6" s="201"/>
      <c r="P6" s="48">
        <f>SUM(D6:O6)</f>
        <v>25</v>
      </c>
    </row>
    <row r="7" spans="1:16" s="33" customFormat="1" ht="15">
      <c r="A7" s="35" t="str">
        <f>COUNTIF($P$4:$P$102,"&gt;"&amp;$P$4:$P$102)+1&amp;REPT("-"&amp;COUNTIF($P$4:$P$102,"&gt;="&amp;$P$4:$P$102),COUNTIF($P$4:$P$102,P7)&gt;1)</f>
        <v>4-5</v>
      </c>
      <c r="B7" s="306" t="s">
        <v>302</v>
      </c>
      <c r="C7" s="36">
        <v>4182146</v>
      </c>
      <c r="D7" s="199"/>
      <c r="E7" s="100"/>
      <c r="F7" s="36"/>
      <c r="G7" s="93">
        <v>10</v>
      </c>
      <c r="H7" s="36"/>
      <c r="I7" s="36"/>
      <c r="J7" s="36"/>
      <c r="K7" s="93">
        <v>4</v>
      </c>
      <c r="L7" s="36"/>
      <c r="M7" s="36"/>
      <c r="N7" s="36"/>
      <c r="O7" s="36"/>
      <c r="P7" s="48">
        <f>SUM(D7:O7)</f>
        <v>14</v>
      </c>
    </row>
    <row r="8" spans="1:16" s="33" customFormat="1" ht="15">
      <c r="A8" s="35" t="str">
        <f>COUNTIF($P$4:$P$102,"&gt;"&amp;$P$4:$P$102)+1&amp;REPT("-"&amp;COUNTIF($P$4:$P$102,"&gt;="&amp;$P$4:$P$102),COUNTIF($P$4:$P$102,P8)&gt;1)</f>
        <v>4-5</v>
      </c>
      <c r="B8" s="306" t="s">
        <v>268</v>
      </c>
      <c r="C8" s="202">
        <v>4146794</v>
      </c>
      <c r="D8" s="200"/>
      <c r="E8" s="100"/>
      <c r="F8" s="35"/>
      <c r="G8" s="35"/>
      <c r="H8" s="35"/>
      <c r="I8" s="36"/>
      <c r="J8" s="93">
        <v>10</v>
      </c>
      <c r="K8" s="35"/>
      <c r="L8" s="35"/>
      <c r="M8" s="32"/>
      <c r="N8" s="228">
        <v>4</v>
      </c>
      <c r="O8" s="32"/>
      <c r="P8" s="48">
        <f>SUM(D8:O8)</f>
        <v>14</v>
      </c>
    </row>
    <row r="9" spans="1:16" s="33" customFormat="1" ht="15">
      <c r="A9" s="35" t="str">
        <f>COUNTIF($P$4:$P$102,"&gt;"&amp;$P$4:$P$102)+1&amp;REPT("-"&amp;COUNTIF($P$4:$P$102,"&gt;="&amp;$P$4:$P$102),COUNTIF($P$4:$P$102,P9)&gt;1)</f>
        <v>6</v>
      </c>
      <c r="B9" s="306" t="s">
        <v>164</v>
      </c>
      <c r="C9" s="36">
        <v>4167570</v>
      </c>
      <c r="D9" s="199"/>
      <c r="E9" s="100"/>
      <c r="F9" s="36"/>
      <c r="G9" s="93">
        <v>4</v>
      </c>
      <c r="H9" s="36"/>
      <c r="I9" s="36"/>
      <c r="J9" s="36"/>
      <c r="K9" s="36"/>
      <c r="L9" s="93">
        <v>7</v>
      </c>
      <c r="M9" s="138"/>
      <c r="N9" s="138"/>
      <c r="O9" s="138"/>
      <c r="P9" s="48">
        <f>SUM(D9:O9)</f>
        <v>11</v>
      </c>
    </row>
    <row r="10" spans="1:16" s="33" customFormat="1" ht="15">
      <c r="A10" s="35" t="str">
        <f>COUNTIF($P$4:$P$102,"&gt;"&amp;$P$4:$P$102)+1&amp;REPT("-"&amp;COUNTIF($P$4:$P$102,"&gt;="&amp;$P$4:$P$102),COUNTIF($P$4:$P$102,P10)&gt;1)</f>
        <v>7-11</v>
      </c>
      <c r="B10" s="306" t="s">
        <v>84</v>
      </c>
      <c r="C10" s="36">
        <v>4100123</v>
      </c>
      <c r="D10" s="200"/>
      <c r="E10" s="93">
        <v>10</v>
      </c>
      <c r="F10" s="36"/>
      <c r="G10" s="36"/>
      <c r="H10" s="36"/>
      <c r="I10" s="36"/>
      <c r="J10" s="36"/>
      <c r="K10" s="36"/>
      <c r="L10" s="36"/>
      <c r="M10" s="201"/>
      <c r="N10" s="201"/>
      <c r="O10" s="201"/>
      <c r="P10" s="48">
        <f>SUM(D10:O10)</f>
        <v>10</v>
      </c>
    </row>
    <row r="11" spans="1:16" s="33" customFormat="1" ht="15">
      <c r="A11" s="35" t="str">
        <f>COUNTIF($P$4:$P$102,"&gt;"&amp;$P$4:$P$102)+1&amp;REPT("-"&amp;COUNTIF($P$4:$P$102,"&gt;="&amp;$P$4:$P$102),COUNTIF($P$4:$P$102,P11)&gt;1)</f>
        <v>7-11</v>
      </c>
      <c r="B11" s="306" t="s">
        <v>376</v>
      </c>
      <c r="C11" s="301">
        <v>4147103</v>
      </c>
      <c r="D11" s="199"/>
      <c r="E11" s="301"/>
      <c r="F11" s="32"/>
      <c r="G11" s="32"/>
      <c r="H11" s="32"/>
      <c r="I11" s="228"/>
      <c r="J11" s="32"/>
      <c r="K11" s="32"/>
      <c r="L11" s="32"/>
      <c r="M11" s="32"/>
      <c r="N11" s="32"/>
      <c r="O11" s="40">
        <v>10</v>
      </c>
      <c r="P11" s="48">
        <f>SUM(D11:O11)</f>
        <v>10</v>
      </c>
    </row>
    <row r="12" spans="1:16" s="33" customFormat="1" ht="15">
      <c r="A12" s="35" t="str">
        <f>COUNTIF($P$4:$P$102,"&gt;"&amp;$P$4:$P$102)+1&amp;REPT("-"&amp;COUNTIF($P$4:$P$102,"&gt;="&amp;$P$4:$P$102),COUNTIF($P$4:$P$102,P12)&gt;1)</f>
        <v>7-11</v>
      </c>
      <c r="B12" s="307" t="s">
        <v>216</v>
      </c>
      <c r="C12" s="100">
        <v>4147855</v>
      </c>
      <c r="D12" s="100"/>
      <c r="E12" s="100"/>
      <c r="F12" s="36"/>
      <c r="G12" s="36"/>
      <c r="H12" s="36"/>
      <c r="I12" s="93">
        <v>10</v>
      </c>
      <c r="J12" s="36"/>
      <c r="K12" s="36"/>
      <c r="L12" s="36"/>
      <c r="M12" s="138"/>
      <c r="N12" s="138"/>
      <c r="O12" s="138"/>
      <c r="P12" s="48">
        <f>SUM(D12:O12)</f>
        <v>10</v>
      </c>
    </row>
    <row r="13" spans="1:16" s="33" customFormat="1" ht="15">
      <c r="A13" s="35" t="str">
        <f>COUNTIF($P$4:$P$102,"&gt;"&amp;$P$4:$P$102)+1&amp;REPT("-"&amp;COUNTIF($P$4:$P$102,"&gt;="&amp;$P$4:$P$102),COUNTIF($P$4:$P$102,P13)&gt;1)</f>
        <v>7-11</v>
      </c>
      <c r="B13" s="308" t="s">
        <v>190</v>
      </c>
      <c r="C13" s="202">
        <v>24125148</v>
      </c>
      <c r="D13" s="203"/>
      <c r="E13" s="202"/>
      <c r="F13" s="36"/>
      <c r="G13" s="36"/>
      <c r="H13" s="202">
        <v>10</v>
      </c>
      <c r="I13" s="36"/>
      <c r="J13" s="36"/>
      <c r="K13" s="36"/>
      <c r="L13" s="36"/>
      <c r="M13" s="138"/>
      <c r="N13" s="138"/>
      <c r="O13" s="138"/>
      <c r="P13" s="48">
        <f>SUM(D13:O13)</f>
        <v>10</v>
      </c>
    </row>
    <row r="14" spans="1:16" s="33" customFormat="1" ht="15">
      <c r="A14" s="35" t="str">
        <f>COUNTIF($P$4:$P$102,"&gt;"&amp;$P$4:$P$102)+1&amp;REPT("-"&amp;COUNTIF($P$4:$P$102,"&gt;="&amp;$P$4:$P$102),COUNTIF($P$4:$P$102,P14)&gt;1)</f>
        <v>7-11</v>
      </c>
      <c r="B14" s="306" t="s">
        <v>23</v>
      </c>
      <c r="C14" s="36">
        <v>4167155</v>
      </c>
      <c r="D14" s="93">
        <v>2</v>
      </c>
      <c r="E14" s="93">
        <v>1</v>
      </c>
      <c r="F14" s="36"/>
      <c r="G14" s="36"/>
      <c r="H14" s="36"/>
      <c r="I14" s="93">
        <v>7</v>
      </c>
      <c r="J14" s="36"/>
      <c r="K14" s="36"/>
      <c r="L14" s="36"/>
      <c r="M14" s="201"/>
      <c r="N14" s="201"/>
      <c r="O14" s="201"/>
      <c r="P14" s="48">
        <f>SUM(D14:O14)</f>
        <v>10</v>
      </c>
    </row>
    <row r="15" spans="1:16" s="33" customFormat="1" ht="15">
      <c r="A15" s="35" t="str">
        <f>COUNTIF($P$4:$P$102,"&gt;"&amp;$P$4:$P$102)+1&amp;REPT("-"&amp;COUNTIF($P$4:$P$102,"&gt;="&amp;$P$4:$P$102),COUNTIF($P$4:$P$102,P15)&gt;1)</f>
        <v>12-13</v>
      </c>
      <c r="B15" s="308" t="s">
        <v>191</v>
      </c>
      <c r="C15" s="202">
        <v>4166299</v>
      </c>
      <c r="D15" s="203"/>
      <c r="E15" s="202"/>
      <c r="F15" s="36"/>
      <c r="G15" s="36"/>
      <c r="H15" s="202">
        <v>7</v>
      </c>
      <c r="I15" s="36"/>
      <c r="J15" s="36"/>
      <c r="K15" s="36"/>
      <c r="L15" s="93">
        <v>2</v>
      </c>
      <c r="M15" s="138"/>
      <c r="N15" s="138"/>
      <c r="O15" s="138"/>
      <c r="P15" s="48">
        <f>SUM(D15:O15)</f>
        <v>9</v>
      </c>
    </row>
    <row r="16" spans="1:16" s="33" customFormat="1" ht="15">
      <c r="A16" s="35" t="str">
        <f>COUNTIF($P$4:$P$102,"&gt;"&amp;$P$4:$P$102)+1&amp;REPT("-"&amp;COUNTIF($P$4:$P$102,"&gt;="&amp;$P$4:$P$102),COUNTIF($P$4:$P$102,P16)&gt;1)</f>
        <v>12-13</v>
      </c>
      <c r="B16" s="306" t="s">
        <v>346</v>
      </c>
      <c r="C16" s="202">
        <v>24131008</v>
      </c>
      <c r="D16" s="32"/>
      <c r="E16" s="32"/>
      <c r="F16" s="32"/>
      <c r="G16" s="32"/>
      <c r="H16" s="32"/>
      <c r="I16" s="228"/>
      <c r="J16" s="32"/>
      <c r="K16" s="32"/>
      <c r="L16" s="32"/>
      <c r="M16" s="228">
        <v>2</v>
      </c>
      <c r="N16" s="228">
        <v>7</v>
      </c>
      <c r="O16" s="32"/>
      <c r="P16" s="48">
        <f>SUM(D16:O16)</f>
        <v>9</v>
      </c>
    </row>
    <row r="17" spans="1:16" s="33" customFormat="1" ht="15">
      <c r="A17" s="35" t="str">
        <f>COUNTIF($P$4:$P$102,"&gt;"&amp;$P$4:$P$102)+1&amp;REPT("-"&amp;COUNTIF($P$4:$P$102,"&gt;="&amp;$P$4:$P$102),COUNTIF($P$4:$P$102,P17)&gt;1)</f>
        <v>14-20</v>
      </c>
      <c r="B17" s="306" t="s">
        <v>301</v>
      </c>
      <c r="C17" s="36">
        <v>4181751</v>
      </c>
      <c r="D17" s="36"/>
      <c r="E17" s="100"/>
      <c r="F17" s="35"/>
      <c r="G17" s="35"/>
      <c r="H17" s="35"/>
      <c r="I17" s="36"/>
      <c r="J17" s="35"/>
      <c r="K17" s="93">
        <v>7</v>
      </c>
      <c r="L17" s="35"/>
      <c r="M17" s="32"/>
      <c r="N17" s="32"/>
      <c r="O17" s="32"/>
      <c r="P17" s="48">
        <f>SUM(D17:O17)</f>
        <v>7</v>
      </c>
    </row>
    <row r="18" spans="1:16" s="33" customFormat="1" ht="15">
      <c r="A18" s="35" t="str">
        <f>COUNTIF($P$4:$P$102,"&gt;"&amp;$P$4:$P$102)+1&amp;REPT("-"&amp;COUNTIF($P$4:$P$102,"&gt;="&amp;$P$4:$P$102),COUNTIF($P$4:$P$102,P18)&gt;1)</f>
        <v>14-20</v>
      </c>
      <c r="B18" s="306" t="s">
        <v>377</v>
      </c>
      <c r="C18" s="301">
        <v>24112917</v>
      </c>
      <c r="D18" s="199"/>
      <c r="E18" s="301"/>
      <c r="F18" s="32"/>
      <c r="G18" s="32"/>
      <c r="H18" s="32"/>
      <c r="I18" s="228"/>
      <c r="J18" s="32"/>
      <c r="K18" s="32"/>
      <c r="L18" s="32"/>
      <c r="M18" s="32"/>
      <c r="N18" s="32"/>
      <c r="O18" s="40">
        <v>7</v>
      </c>
      <c r="P18" s="48">
        <f>SUM(D18:O18)</f>
        <v>7</v>
      </c>
    </row>
    <row r="19" spans="1:16" s="33" customFormat="1" ht="15">
      <c r="A19" s="35" t="str">
        <f>COUNTIF($P$4:$P$102,"&gt;"&amp;$P$4:$P$102)+1&amp;REPT("-"&amp;COUNTIF($P$4:$P$102,"&gt;="&amp;$P$4:$P$102),COUNTIF($P$4:$P$102,P19)&gt;1)</f>
        <v>14-20</v>
      </c>
      <c r="B19" s="308" t="s">
        <v>25</v>
      </c>
      <c r="C19" s="202">
        <v>24174041</v>
      </c>
      <c r="D19" s="203"/>
      <c r="E19" s="202"/>
      <c r="F19" s="36"/>
      <c r="G19" s="36"/>
      <c r="H19" s="202">
        <v>1</v>
      </c>
      <c r="I19" s="93">
        <v>4</v>
      </c>
      <c r="J19" s="36"/>
      <c r="K19" s="36"/>
      <c r="L19" s="36"/>
      <c r="M19" s="138"/>
      <c r="N19" s="138"/>
      <c r="O19" s="40">
        <v>2</v>
      </c>
      <c r="P19" s="48">
        <f>SUM(D19:O19)</f>
        <v>7</v>
      </c>
    </row>
    <row r="20" spans="1:16" s="33" customFormat="1" ht="15">
      <c r="A20" s="35" t="str">
        <f>COUNTIF($P$4:$P$102,"&gt;"&amp;$P$4:$P$102)+1&amp;REPT("-"&amp;COUNTIF($P$4:$P$102,"&gt;="&amp;$P$4:$P$102),COUNTIF($P$4:$P$102,P20)&gt;1)</f>
        <v>14-20</v>
      </c>
      <c r="B20" s="306" t="s">
        <v>269</v>
      </c>
      <c r="C20" s="202">
        <v>4163591</v>
      </c>
      <c r="D20" s="200"/>
      <c r="E20" s="100"/>
      <c r="F20" s="35"/>
      <c r="G20" s="35"/>
      <c r="H20" s="35"/>
      <c r="I20" s="36"/>
      <c r="J20" s="93">
        <v>7</v>
      </c>
      <c r="K20" s="35"/>
      <c r="L20" s="35"/>
      <c r="M20" s="32"/>
      <c r="N20" s="32"/>
      <c r="O20" s="32"/>
      <c r="P20" s="48">
        <f>SUM(D20:O20)</f>
        <v>7</v>
      </c>
    </row>
    <row r="21" spans="1:16" s="33" customFormat="1" ht="15">
      <c r="A21" s="35" t="str">
        <f>COUNTIF($P$4:$P$102,"&gt;"&amp;$P$4:$P$102)+1&amp;REPT("-"&amp;COUNTIF($P$4:$P$102,"&gt;="&amp;$P$4:$P$102),COUNTIF($P$4:$P$102,P21)&gt;1)</f>
        <v>14-20</v>
      </c>
      <c r="B21" s="305" t="s">
        <v>125</v>
      </c>
      <c r="C21" s="128">
        <v>24109444</v>
      </c>
      <c r="D21" s="141"/>
      <c r="E21" s="128"/>
      <c r="F21" s="93">
        <v>7</v>
      </c>
      <c r="G21" s="36"/>
      <c r="H21" s="36"/>
      <c r="I21" s="36"/>
      <c r="J21" s="36"/>
      <c r="K21" s="36"/>
      <c r="L21" s="36"/>
      <c r="M21" s="201"/>
      <c r="N21" s="201"/>
      <c r="O21" s="201"/>
      <c r="P21" s="48">
        <f>SUM(D21:O21)</f>
        <v>7</v>
      </c>
    </row>
    <row r="22" spans="1:16" ht="15">
      <c r="A22" s="35" t="str">
        <f>COUNTIF($P$4:$P$102,"&gt;"&amp;$P$4:$P$102)+1&amp;REPT("-"&amp;COUNTIF($P$4:$P$102,"&gt;="&amp;$P$4:$P$102),COUNTIF($P$4:$P$102,P22)&gt;1)</f>
        <v>14-20</v>
      </c>
      <c r="B22" s="306" t="s">
        <v>19</v>
      </c>
      <c r="C22" s="36">
        <v>24129151</v>
      </c>
      <c r="D22" s="93">
        <v>7</v>
      </c>
      <c r="E22" s="100"/>
      <c r="F22" s="36"/>
      <c r="G22" s="36"/>
      <c r="H22" s="36"/>
      <c r="I22" s="36"/>
      <c r="J22" s="36"/>
      <c r="K22" s="36"/>
      <c r="L22" s="36"/>
      <c r="M22" s="201"/>
      <c r="N22" s="201"/>
      <c r="O22" s="201"/>
      <c r="P22" s="48">
        <f>SUM(D22:O22)</f>
        <v>7</v>
      </c>
    </row>
    <row r="23" spans="1:16" ht="15">
      <c r="A23" s="35" t="str">
        <f>COUNTIF($P$4:$P$102,"&gt;"&amp;$P$4:$P$102)+1&amp;REPT("-"&amp;COUNTIF($P$4:$P$102,"&gt;="&amp;$P$4:$P$102),COUNTIF($P$4:$P$102,P23)&gt;1)</f>
        <v>14-20</v>
      </c>
      <c r="B23" s="306" t="s">
        <v>344</v>
      </c>
      <c r="C23" s="36">
        <v>4153901</v>
      </c>
      <c r="D23" s="32"/>
      <c r="E23" s="32"/>
      <c r="F23" s="32"/>
      <c r="G23" s="32"/>
      <c r="H23" s="32"/>
      <c r="I23" s="228"/>
      <c r="J23" s="32"/>
      <c r="K23" s="32"/>
      <c r="L23" s="32"/>
      <c r="M23" s="228">
        <v>7</v>
      </c>
      <c r="N23" s="32"/>
      <c r="O23" s="32"/>
      <c r="P23" s="48">
        <f>SUM(D23:O23)</f>
        <v>7</v>
      </c>
    </row>
    <row r="24" spans="1:16" ht="15">
      <c r="A24" s="35" t="str">
        <f>COUNTIF($P$4:$P$102,"&gt;"&amp;$P$4:$P$102)+1&amp;REPT("-"&amp;COUNTIF($P$4:$P$102,"&gt;="&amp;$P$4:$P$102),COUNTIF($P$4:$P$102,P24)&gt;1)</f>
        <v>21-26</v>
      </c>
      <c r="B24" s="308" t="s">
        <v>192</v>
      </c>
      <c r="C24" s="202">
        <v>4138422</v>
      </c>
      <c r="D24" s="203"/>
      <c r="E24" s="202"/>
      <c r="F24" s="36"/>
      <c r="G24" s="36"/>
      <c r="H24" s="202">
        <v>4</v>
      </c>
      <c r="I24" s="36"/>
      <c r="J24" s="36"/>
      <c r="K24" s="36"/>
      <c r="L24" s="36"/>
      <c r="M24" s="138"/>
      <c r="N24" s="138"/>
      <c r="O24" s="138"/>
      <c r="P24" s="48">
        <f>SUM(D24:O24)</f>
        <v>4</v>
      </c>
    </row>
    <row r="25" spans="1:16" ht="15">
      <c r="A25" s="35" t="str">
        <f>COUNTIF($P$4:$P$102,"&gt;"&amp;$P$4:$P$102)+1&amp;REPT("-"&amp;COUNTIF($P$4:$P$102,"&gt;="&amp;$P$4:$P$102),COUNTIF($P$4:$P$102,P25)&gt;1)</f>
        <v>21-26</v>
      </c>
      <c r="B25" s="305" t="s">
        <v>126</v>
      </c>
      <c r="C25" s="128"/>
      <c r="D25" s="141"/>
      <c r="E25" s="128"/>
      <c r="F25" s="93">
        <v>4</v>
      </c>
      <c r="G25" s="36"/>
      <c r="H25" s="36"/>
      <c r="I25" s="36"/>
      <c r="J25" s="36"/>
      <c r="K25" s="36"/>
      <c r="L25" s="36"/>
      <c r="M25" s="36"/>
      <c r="N25" s="36"/>
      <c r="O25" s="36"/>
      <c r="P25" s="48">
        <f>SUM(D25:O25)</f>
        <v>4</v>
      </c>
    </row>
    <row r="26" spans="1:16" ht="15">
      <c r="A26" s="35" t="str">
        <f>COUNTIF($P$4:$P$102,"&gt;"&amp;$P$4:$P$102)+1&amp;REPT("-"&amp;COUNTIF($P$4:$P$102,"&gt;="&amp;$P$4:$P$102),COUNTIF($P$4:$P$102,P26)&gt;1)</f>
        <v>21-26</v>
      </c>
      <c r="B26" s="306" t="s">
        <v>86</v>
      </c>
      <c r="C26" s="36">
        <v>4170695</v>
      </c>
      <c r="D26" s="200"/>
      <c r="E26" s="93">
        <v>4</v>
      </c>
      <c r="F26" s="36"/>
      <c r="G26" s="36"/>
      <c r="H26" s="36"/>
      <c r="I26" s="36"/>
      <c r="J26" s="36"/>
      <c r="K26" s="36"/>
      <c r="L26" s="36"/>
      <c r="M26" s="201"/>
      <c r="N26" s="201"/>
      <c r="O26" s="201"/>
      <c r="P26" s="48">
        <f>SUM(D26:O26)</f>
        <v>4</v>
      </c>
    </row>
    <row r="27" spans="1:16" ht="15">
      <c r="A27" s="35" t="str">
        <f>COUNTIF($P$4:$P$102,"&gt;"&amp;$P$4:$P$102)+1&amp;REPT("-"&amp;COUNTIF($P$4:$P$102,"&gt;="&amp;$P$4:$P$102),COUNTIF($P$4:$P$102,P27)&gt;1)</f>
        <v>21-26</v>
      </c>
      <c r="B27" s="306" t="s">
        <v>270</v>
      </c>
      <c r="C27" s="202">
        <v>24183890</v>
      </c>
      <c r="D27" s="200"/>
      <c r="E27" s="100"/>
      <c r="F27" s="35"/>
      <c r="G27" s="35"/>
      <c r="H27" s="35"/>
      <c r="I27" s="36"/>
      <c r="J27" s="93">
        <v>4</v>
      </c>
      <c r="K27" s="35"/>
      <c r="L27" s="35"/>
      <c r="M27" s="32"/>
      <c r="N27" s="32"/>
      <c r="O27" s="32"/>
      <c r="P27" s="48">
        <f>SUM(D27:O27)</f>
        <v>4</v>
      </c>
    </row>
    <row r="28" spans="1:16" ht="15">
      <c r="A28" s="35" t="str">
        <f>COUNTIF($P$4:$P$102,"&gt;"&amp;$P$4:$P$102)+1&amp;REPT("-"&amp;COUNTIF($P$4:$P$102,"&gt;="&amp;$P$4:$P$102),COUNTIF($P$4:$P$102,P28)&gt;1)</f>
        <v>21-26</v>
      </c>
      <c r="B28" s="306" t="s">
        <v>50</v>
      </c>
      <c r="C28" s="36">
        <v>24172073</v>
      </c>
      <c r="D28" s="93">
        <v>4</v>
      </c>
      <c r="E28" s="100"/>
      <c r="F28" s="36"/>
      <c r="G28" s="36"/>
      <c r="H28" s="36"/>
      <c r="I28" s="36"/>
      <c r="J28" s="36"/>
      <c r="K28" s="36"/>
      <c r="L28" s="36"/>
      <c r="M28" s="201"/>
      <c r="N28" s="201"/>
      <c r="O28" s="201"/>
      <c r="P28" s="48">
        <f>SUM(D28:O28)</f>
        <v>4</v>
      </c>
    </row>
    <row r="29" spans="1:16" ht="15">
      <c r="A29" s="35" t="str">
        <f>COUNTIF($P$4:$P$102,"&gt;"&amp;$P$4:$P$102)+1&amp;REPT("-"&amp;COUNTIF($P$4:$P$102,"&gt;="&amp;$P$4:$P$102),COUNTIF($P$4:$P$102,P29)&gt;1)</f>
        <v>21-26</v>
      </c>
      <c r="B29" s="306" t="s">
        <v>345</v>
      </c>
      <c r="C29" s="36">
        <v>4124758</v>
      </c>
      <c r="D29" s="32"/>
      <c r="E29" s="32"/>
      <c r="F29" s="32"/>
      <c r="G29" s="32"/>
      <c r="H29" s="32"/>
      <c r="I29" s="228"/>
      <c r="J29" s="32"/>
      <c r="K29" s="32"/>
      <c r="L29" s="32"/>
      <c r="M29" s="228">
        <v>4</v>
      </c>
      <c r="N29" s="32"/>
      <c r="O29" s="32"/>
      <c r="P29" s="48">
        <f>SUM(D29:O29)</f>
        <v>4</v>
      </c>
    </row>
    <row r="30" spans="1:16" ht="15">
      <c r="A30" s="35" t="str">
        <f>COUNTIF($P$4:$P$102,"&gt;"&amp;$P$4:$P$102)+1&amp;REPT("-"&amp;COUNTIF($P$4:$P$102,"&gt;="&amp;$P$4:$P$102),COUNTIF($P$4:$P$102,P30)&gt;1)</f>
        <v>27</v>
      </c>
      <c r="B30" s="309" t="s">
        <v>127</v>
      </c>
      <c r="C30" s="247">
        <v>24136646</v>
      </c>
      <c r="D30" s="141"/>
      <c r="E30" s="128"/>
      <c r="F30" s="93">
        <v>2</v>
      </c>
      <c r="G30" s="36"/>
      <c r="H30" s="36"/>
      <c r="I30" s="36"/>
      <c r="J30" s="36"/>
      <c r="K30" s="36"/>
      <c r="L30" s="36"/>
      <c r="M30" s="36"/>
      <c r="N30" s="36"/>
      <c r="O30" s="40">
        <v>1</v>
      </c>
      <c r="P30" s="48">
        <f>SUM(D30:O30)</f>
        <v>3</v>
      </c>
    </row>
    <row r="31" spans="1:16" ht="15">
      <c r="A31" s="35" t="str">
        <f>COUNTIF($P$4:$P$102,"&gt;"&amp;$P$4:$P$102)+1&amp;REPT("-"&amp;COUNTIF($P$4:$P$102,"&gt;="&amp;$P$4:$P$102),COUNTIF($P$4:$P$102,P31)&gt;1)</f>
        <v>28-32</v>
      </c>
      <c r="B31" s="310" t="s">
        <v>361</v>
      </c>
      <c r="C31" s="302">
        <v>34304266</v>
      </c>
      <c r="D31" s="32"/>
      <c r="E31" s="32"/>
      <c r="F31" s="32"/>
      <c r="G31" s="32"/>
      <c r="H31" s="32"/>
      <c r="I31" s="228"/>
      <c r="J31" s="32"/>
      <c r="K31" s="32"/>
      <c r="L31" s="32"/>
      <c r="M31" s="32"/>
      <c r="N31" s="228">
        <v>2</v>
      </c>
      <c r="O31" s="32"/>
      <c r="P31" s="48">
        <f>SUM(D31:O31)</f>
        <v>2</v>
      </c>
    </row>
    <row r="32" spans="1:16" ht="15">
      <c r="A32" s="35" t="str">
        <f>COUNTIF($P$4:$P$102,"&gt;"&amp;$P$4:$P$102)+1&amp;REPT("-"&amp;COUNTIF($P$4:$P$102,"&gt;="&amp;$P$4:$P$102),COUNTIF($P$4:$P$102,P32)&gt;1)</f>
        <v>28-32</v>
      </c>
      <c r="B32" s="311" t="s">
        <v>87</v>
      </c>
      <c r="C32" s="302">
        <v>24157570</v>
      </c>
      <c r="D32" s="200"/>
      <c r="E32" s="93">
        <v>2</v>
      </c>
      <c r="F32" s="36"/>
      <c r="G32" s="36"/>
      <c r="H32" s="36"/>
      <c r="I32" s="36"/>
      <c r="J32" s="36"/>
      <c r="K32" s="36"/>
      <c r="L32" s="36"/>
      <c r="M32" s="201"/>
      <c r="N32" s="201"/>
      <c r="O32" s="201"/>
      <c r="P32" s="48">
        <f>SUM(D32:O32)</f>
        <v>2</v>
      </c>
    </row>
    <row r="33" spans="1:16" ht="15">
      <c r="A33" s="273" t="str">
        <f>COUNTIF($P$4:$P$102,"&gt;"&amp;$P$4:$P$102)+1&amp;REPT("-"&amp;COUNTIF($P$4:$P$102,"&gt;="&amp;$P$4:$P$102),COUNTIF($P$4:$P$102,P33)&gt;1)</f>
        <v>28-32</v>
      </c>
      <c r="B33" s="312" t="s">
        <v>193</v>
      </c>
      <c r="C33" s="279">
        <v>24129518</v>
      </c>
      <c r="D33" s="303"/>
      <c r="E33" s="304"/>
      <c r="F33" s="274"/>
      <c r="G33" s="274"/>
      <c r="H33" s="304">
        <v>2</v>
      </c>
      <c r="I33" s="274"/>
      <c r="J33" s="274"/>
      <c r="K33" s="274"/>
      <c r="L33" s="36"/>
      <c r="M33" s="138"/>
      <c r="N33" s="138"/>
      <c r="O33" s="138"/>
      <c r="P33" s="48">
        <f>SUM(D33:O33)</f>
        <v>2</v>
      </c>
    </row>
    <row r="34" spans="1:16" ht="15">
      <c r="A34" s="35" t="str">
        <f>COUNTIF($P$4:$P$102,"&gt;"&amp;$P$4:$P$102)+1&amp;REPT("-"&amp;COUNTIF($P$4:$P$102,"&gt;="&amp;$P$4:$P$102),COUNTIF($P$4:$P$102,P34)&gt;1)</f>
        <v>28-32</v>
      </c>
      <c r="B34" s="307" t="s">
        <v>229</v>
      </c>
      <c r="C34" s="100">
        <v>34141798</v>
      </c>
      <c r="D34" s="100"/>
      <c r="E34" s="100"/>
      <c r="F34" s="36"/>
      <c r="G34" s="36"/>
      <c r="H34" s="36"/>
      <c r="I34" s="93">
        <v>2</v>
      </c>
      <c r="J34" s="36"/>
      <c r="K34" s="36"/>
      <c r="L34" s="274"/>
      <c r="M34" s="274"/>
      <c r="N34" s="274"/>
      <c r="O34" s="274"/>
      <c r="P34" s="48">
        <f>SUM(D34:O34)</f>
        <v>2</v>
      </c>
    </row>
    <row r="35" spans="1:16" ht="15">
      <c r="A35" s="35" t="str">
        <f>COUNTIF($P$4:$P$102,"&gt;"&amp;$P$4:$P$102)+1&amp;REPT("-"&amp;COUNTIF($P$4:$P$102,"&gt;="&amp;$P$4:$P$102),COUNTIF($P$4:$P$102,P35)&gt;1)</f>
        <v>28-32</v>
      </c>
      <c r="B35" s="306" t="s">
        <v>271</v>
      </c>
      <c r="C35" s="202">
        <v>34127698</v>
      </c>
      <c r="D35" s="200"/>
      <c r="E35" s="100"/>
      <c r="F35" s="35"/>
      <c r="G35" s="35"/>
      <c r="H35" s="35"/>
      <c r="I35" s="36"/>
      <c r="J35" s="93">
        <v>2</v>
      </c>
      <c r="K35" s="35"/>
      <c r="L35" s="35"/>
      <c r="M35" s="32"/>
      <c r="N35" s="32"/>
      <c r="O35" s="32"/>
      <c r="P35" s="48">
        <f>SUM(D35:O35)</f>
        <v>2</v>
      </c>
    </row>
    <row r="36" spans="1:16" ht="15">
      <c r="A36" s="35" t="str">
        <f>COUNTIF($P$4:$P$102,"&gt;"&amp;$P$4:$P$102)+1&amp;REPT("-"&amp;COUNTIF($P$4:$P$102,"&gt;="&amp;$P$4:$P$102),COUNTIF($P$4:$P$102,P36)&gt;1)</f>
        <v>33-40</v>
      </c>
      <c r="B36" s="307" t="s">
        <v>230</v>
      </c>
      <c r="C36" s="100">
        <v>34175889</v>
      </c>
      <c r="D36" s="100"/>
      <c r="E36" s="100"/>
      <c r="F36" s="36"/>
      <c r="G36" s="36"/>
      <c r="H36" s="36"/>
      <c r="I36" s="93">
        <v>1</v>
      </c>
      <c r="J36" s="36"/>
      <c r="K36" s="36"/>
      <c r="L36" s="36"/>
      <c r="M36" s="36"/>
      <c r="N36" s="36"/>
      <c r="O36" s="36"/>
      <c r="P36" s="48">
        <f>SUM(D36:O36)</f>
        <v>1</v>
      </c>
    </row>
    <row r="37" spans="1:16" ht="15">
      <c r="A37" s="35" t="str">
        <f>COUNTIF($P$4:$P$102,"&gt;"&amp;$P$4:$P$102)+1&amp;REPT("-"&amp;COUNTIF($P$4:$P$102,"&gt;="&amp;$P$4:$P$102),COUNTIF($P$4:$P$102,P37)&gt;1)</f>
        <v>33-40</v>
      </c>
      <c r="B37" s="306" t="s">
        <v>272</v>
      </c>
      <c r="C37" s="202">
        <v>24102245</v>
      </c>
      <c r="D37" s="200"/>
      <c r="E37" s="100"/>
      <c r="F37" s="35"/>
      <c r="G37" s="35"/>
      <c r="H37" s="35"/>
      <c r="I37" s="36"/>
      <c r="J37" s="93">
        <v>1</v>
      </c>
      <c r="K37" s="35"/>
      <c r="L37" s="35"/>
      <c r="M37" s="32"/>
      <c r="N37" s="32"/>
      <c r="O37" s="32"/>
      <c r="P37" s="48">
        <f>SUM(D37:O37)</f>
        <v>1</v>
      </c>
    </row>
    <row r="38" spans="1:16" ht="15">
      <c r="A38" s="35" t="str">
        <f>COUNTIF($P$4:$P$102,"&gt;"&amp;$P$4:$P$102)+1&amp;REPT("-"&amp;COUNTIF($P$4:$P$102,"&gt;="&amp;$P$4:$P$102),COUNTIF($P$4:$P$102,P38)&gt;1)</f>
        <v>33-40</v>
      </c>
      <c r="B38" s="305" t="s">
        <v>128</v>
      </c>
      <c r="C38" s="128">
        <v>34127060</v>
      </c>
      <c r="D38" s="141"/>
      <c r="E38" s="128"/>
      <c r="F38" s="93">
        <v>1</v>
      </c>
      <c r="G38" s="36"/>
      <c r="H38" s="36"/>
      <c r="I38" s="36"/>
      <c r="J38" s="36"/>
      <c r="K38" s="36"/>
      <c r="L38" s="36"/>
      <c r="M38" s="36"/>
      <c r="N38" s="36"/>
      <c r="O38" s="36"/>
      <c r="P38" s="48">
        <f>SUM(D38:O38)</f>
        <v>1</v>
      </c>
    </row>
    <row r="39" spans="1:16" ht="15">
      <c r="A39" s="35" t="str">
        <f>COUNTIF($P$4:$P$102,"&gt;"&amp;$P$4:$P$102)+1&amp;REPT("-"&amp;COUNTIF($P$4:$P$102,"&gt;="&amp;$P$4:$P$102),COUNTIF($P$4:$P$102,P39)&gt;1)</f>
        <v>33-40</v>
      </c>
      <c r="B39" s="306" t="s">
        <v>322</v>
      </c>
      <c r="C39" s="100">
        <v>4135563</v>
      </c>
      <c r="D39" s="78"/>
      <c r="E39" s="35"/>
      <c r="F39" s="35"/>
      <c r="G39" s="35"/>
      <c r="H39" s="35"/>
      <c r="I39" s="36"/>
      <c r="J39" s="35"/>
      <c r="K39" s="35"/>
      <c r="L39" s="93">
        <v>1</v>
      </c>
      <c r="M39" s="32"/>
      <c r="N39" s="32"/>
      <c r="O39" s="32"/>
      <c r="P39" s="48">
        <f>SUM(D39:O39)</f>
        <v>1</v>
      </c>
    </row>
    <row r="40" spans="1:16" ht="15">
      <c r="A40" s="35" t="str">
        <f>COUNTIF($P$4:$P$102,"&gt;"&amp;$P$4:$P$102)+1&amp;REPT("-"&amp;COUNTIF($P$4:$P$102,"&gt;="&amp;$P$4:$P$102),COUNTIF($P$4:$P$102,P40)&gt;1)</f>
        <v>33-40</v>
      </c>
      <c r="B40" s="306" t="s">
        <v>276</v>
      </c>
      <c r="C40" s="36">
        <v>34100552</v>
      </c>
      <c r="D40" s="32"/>
      <c r="E40" s="32"/>
      <c r="F40" s="32"/>
      <c r="G40" s="32"/>
      <c r="H40" s="32"/>
      <c r="I40" s="228"/>
      <c r="J40" s="32"/>
      <c r="K40" s="32"/>
      <c r="L40" s="32"/>
      <c r="M40" s="275">
        <v>1</v>
      </c>
      <c r="N40" s="32"/>
      <c r="O40" s="32"/>
      <c r="P40" s="48">
        <f>SUM(D40:O40)</f>
        <v>1</v>
      </c>
    </row>
    <row r="41" spans="1:16" ht="15">
      <c r="A41" s="35" t="str">
        <f>COUNTIF($P$4:$P$102,"&gt;"&amp;$P$4:$P$102)+1&amp;REPT("-"&amp;COUNTIF($P$4:$P$102,"&gt;="&amp;$P$4:$P$102),COUNTIF($P$4:$P$102,P41)&gt;1)</f>
        <v>33-40</v>
      </c>
      <c r="B41" s="306" t="s">
        <v>303</v>
      </c>
      <c r="C41" s="36">
        <v>34106615</v>
      </c>
      <c r="D41" s="36"/>
      <c r="E41" s="100"/>
      <c r="F41" s="35"/>
      <c r="G41" s="35"/>
      <c r="H41" s="35"/>
      <c r="I41" s="36"/>
      <c r="J41" s="35"/>
      <c r="K41" s="93">
        <v>1</v>
      </c>
      <c r="L41" s="35"/>
      <c r="M41" s="32"/>
      <c r="N41" s="32"/>
      <c r="O41" s="32"/>
      <c r="P41" s="48">
        <f>SUM(D41:O41)</f>
        <v>1</v>
      </c>
    </row>
    <row r="42" spans="1:16" ht="15">
      <c r="A42" s="35" t="str">
        <f>COUNTIF($P$4:$P$102,"&gt;"&amp;$P$4:$P$102)+1&amp;REPT("-"&amp;COUNTIF($P$4:$P$102,"&gt;="&amp;$P$4:$P$102),COUNTIF($P$4:$P$102,P42)&gt;1)</f>
        <v>33-40</v>
      </c>
      <c r="B42" s="306" t="s">
        <v>57</v>
      </c>
      <c r="C42" s="36">
        <v>24124290</v>
      </c>
      <c r="D42" s="93">
        <v>1</v>
      </c>
      <c r="E42" s="100"/>
      <c r="F42" s="36"/>
      <c r="G42" s="36"/>
      <c r="H42" s="36"/>
      <c r="I42" s="36"/>
      <c r="J42" s="36"/>
      <c r="K42" s="36"/>
      <c r="L42" s="36"/>
      <c r="M42" s="201"/>
      <c r="N42" s="201"/>
      <c r="O42" s="201"/>
      <c r="P42" s="48">
        <f>SUM(D42:O42)</f>
        <v>1</v>
      </c>
    </row>
    <row r="43" spans="1:16" ht="15">
      <c r="A43" s="35" t="str">
        <f>COUNTIF($P$4:$P$102,"&gt;"&amp;$P$4:$P$102)+1&amp;REPT("-"&amp;COUNTIF($P$4:$P$102,"&gt;="&amp;$P$4:$P$102),COUNTIF($P$4:$P$102,P43)&gt;1)</f>
        <v>33-40</v>
      </c>
      <c r="B43" s="306" t="s">
        <v>165</v>
      </c>
      <c r="C43" s="36">
        <v>4140389</v>
      </c>
      <c r="D43" s="199"/>
      <c r="E43" s="100"/>
      <c r="F43" s="36"/>
      <c r="G43" s="93">
        <v>1</v>
      </c>
      <c r="H43" s="36"/>
      <c r="I43" s="36"/>
      <c r="J43" s="36"/>
      <c r="K43" s="36"/>
      <c r="L43" s="36"/>
      <c r="M43" s="138"/>
      <c r="N43" s="138"/>
      <c r="O43" s="138"/>
      <c r="P43" s="48">
        <f>SUM(D43:O43)</f>
        <v>1</v>
      </c>
    </row>
  </sheetData>
  <sheetProtection/>
  <mergeCells count="4">
    <mergeCell ref="A2:A3"/>
    <mergeCell ref="B2:B3"/>
    <mergeCell ref="P2:P3"/>
    <mergeCell ref="C2:C3"/>
  </mergeCells>
  <hyperlinks>
    <hyperlink ref="D3" location="'1. Таганрог'!A1" display="Таганрог"/>
    <hyperlink ref="E3" location="'2. Серпухов'!A1" display="Серпухов"/>
    <hyperlink ref="F3" location="'3. Сагаалган'!A1" display="Сагаалган"/>
    <hyperlink ref="G3" location="'4. Королев'!A1" display="Королев"/>
    <hyperlink ref="H3" location="'5. Казань'!A1" display="Казань"/>
    <hyperlink ref="I3" location="'6. Грозный'!A1" display="Грозный"/>
    <hyperlink ref="J3" location="'7. Барнаул'!A1" display="Барнаул"/>
    <hyperlink ref="K3" location="'8. С.Петербург'!A1" display="С.Петербург"/>
    <hyperlink ref="L3" location="'9. Челябинск'!A1" display="Челябинск"/>
    <hyperlink ref="M3" location="'10. Новокузнецк'!A1" display="Новокузнецк"/>
    <hyperlink ref="N3" location="'11. п.Нижнекаянча'!A1" display="п. Нижнекаянча"/>
    <hyperlink ref="O3" location="'12. Ханты-Мансийск'!A1" display="Ханты-Мансийск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zoomScale="90" zoomScaleNormal="90" zoomScalePageLayoutView="0" workbookViewId="0" topLeftCell="A1">
      <pane xSplit="15" ySplit="3" topLeftCell="P25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D53" sqref="D53"/>
    </sheetView>
  </sheetViews>
  <sheetFormatPr defaultColWidth="9.140625" defaultRowHeight="15"/>
  <cols>
    <col min="1" max="1" width="5.421875" style="46" customWidth="1"/>
    <col min="2" max="2" width="24.28125" style="46" customWidth="1"/>
    <col min="3" max="3" width="11.7109375" style="47" customWidth="1"/>
    <col min="4" max="4" width="10.28125" style="47" customWidth="1"/>
    <col min="5" max="5" width="10.421875" style="47" customWidth="1"/>
    <col min="6" max="6" width="10.8515625" style="47" customWidth="1"/>
    <col min="7" max="7" width="8.57421875" style="47" customWidth="1"/>
    <col min="8" max="8" width="7.28125" style="47" customWidth="1"/>
    <col min="9" max="9" width="9.421875" style="47" customWidth="1"/>
    <col min="10" max="10" width="9.8515625" style="47" customWidth="1"/>
    <col min="11" max="11" width="13.140625" style="47" customWidth="1"/>
    <col min="12" max="12" width="10.7109375" style="47" customWidth="1"/>
    <col min="13" max="13" width="12.00390625" style="47" customWidth="1"/>
    <col min="14" max="14" width="11.57421875" style="47" customWidth="1"/>
    <col min="15" max="15" width="17.57421875" style="47" customWidth="1"/>
    <col min="16" max="16" width="18.28125" style="46" customWidth="1"/>
    <col min="17" max="17" width="9.140625" style="46" customWidth="1"/>
    <col min="18" max="18" width="18.421875" style="46" customWidth="1"/>
    <col min="19" max="16384" width="9.140625" style="46" customWidth="1"/>
  </cols>
  <sheetData>
    <row r="1" spans="1:16" ht="15.75" thickBot="1">
      <c r="A1" s="38" t="s">
        <v>39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0"/>
    </row>
    <row r="2" spans="1:16" ht="15.75" customHeight="1" thickBot="1">
      <c r="A2" s="286" t="s">
        <v>38</v>
      </c>
      <c r="B2" s="288" t="s">
        <v>2</v>
      </c>
      <c r="C2" s="292" t="s">
        <v>8</v>
      </c>
      <c r="D2" s="294" t="s">
        <v>10</v>
      </c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0" t="s">
        <v>11</v>
      </c>
    </row>
    <row r="3" spans="1:16" ht="32.25" customHeight="1">
      <c r="A3" s="287"/>
      <c r="B3" s="289"/>
      <c r="C3" s="293"/>
      <c r="D3" s="49" t="s">
        <v>14</v>
      </c>
      <c r="E3" s="74" t="s">
        <v>98</v>
      </c>
      <c r="F3" s="137" t="s">
        <v>138</v>
      </c>
      <c r="G3" s="137" t="s">
        <v>174</v>
      </c>
      <c r="H3" s="137" t="s">
        <v>200</v>
      </c>
      <c r="I3" s="74" t="s">
        <v>253</v>
      </c>
      <c r="J3" s="137" t="s">
        <v>281</v>
      </c>
      <c r="K3" s="28" t="s">
        <v>300</v>
      </c>
      <c r="L3" s="28" t="s">
        <v>333</v>
      </c>
      <c r="M3" s="68" t="s">
        <v>355</v>
      </c>
      <c r="N3" s="278" t="s">
        <v>364</v>
      </c>
      <c r="O3" s="28" t="s">
        <v>365</v>
      </c>
      <c r="P3" s="291"/>
    </row>
    <row r="4" spans="1:16" s="50" customFormat="1" ht="15">
      <c r="A4" s="35" t="str">
        <f>COUNTIF($P$4:$P$107,"&gt;"&amp;$P$4:$P$107)+1&amp;REPT("-"&amp;COUNTIF($P$4:$P$107,"&gt;="&amp;$P$4:$P$107),COUNTIF($P$4:$P$107,P4)&gt;1)</f>
        <v>1</v>
      </c>
      <c r="B4" s="315" t="s">
        <v>195</v>
      </c>
      <c r="C4" s="202">
        <v>4111990</v>
      </c>
      <c r="D4" s="203"/>
      <c r="E4" s="202"/>
      <c r="F4" s="201"/>
      <c r="G4" s="201"/>
      <c r="H4" s="202">
        <v>2</v>
      </c>
      <c r="I4" s="201"/>
      <c r="J4" s="40">
        <v>10</v>
      </c>
      <c r="K4" s="201"/>
      <c r="L4" s="40">
        <v>10</v>
      </c>
      <c r="M4" s="201"/>
      <c r="N4" s="201"/>
      <c r="O4" s="40">
        <v>7</v>
      </c>
      <c r="P4" s="48">
        <f>SUM(D4:O4)</f>
        <v>29</v>
      </c>
    </row>
    <row r="5" spans="1:16" s="50" customFormat="1" ht="15">
      <c r="A5" s="35" t="str">
        <f>COUNTIF($P$4:$P$107,"&gt;"&amp;$P$4:$P$107)+1&amp;REPT("-"&amp;COUNTIF($P$4:$P$107,"&gt;="&amp;$P$4:$P$107),COUNTIF($P$4:$P$107,P5)&gt;1)</f>
        <v>2-3</v>
      </c>
      <c r="B5" s="314" t="s">
        <v>34</v>
      </c>
      <c r="C5" s="100">
        <v>24133795</v>
      </c>
      <c r="D5" s="93">
        <v>10</v>
      </c>
      <c r="E5" s="100"/>
      <c r="F5" s="100"/>
      <c r="G5" s="100"/>
      <c r="H5" s="100"/>
      <c r="I5" s="100"/>
      <c r="J5" s="252"/>
      <c r="K5" s="40">
        <v>10</v>
      </c>
      <c r="L5" s="100"/>
      <c r="M5" s="100"/>
      <c r="N5" s="100"/>
      <c r="O5" s="100"/>
      <c r="P5" s="48">
        <f>SUM(D5:O5)</f>
        <v>20</v>
      </c>
    </row>
    <row r="6" spans="1:16" s="50" customFormat="1" ht="15">
      <c r="A6" s="35" t="str">
        <f>COUNTIF($P$4:$P$107,"&gt;"&amp;$P$4:$P$107)+1&amp;REPT("-"&amp;COUNTIF($P$4:$P$107,"&gt;="&amp;$P$4:$P$107),COUNTIF($P$4:$P$107,P6)&gt;1)</f>
        <v>2-3</v>
      </c>
      <c r="B6" s="307" t="s">
        <v>342</v>
      </c>
      <c r="C6" s="100">
        <v>24176460</v>
      </c>
      <c r="D6" s="160"/>
      <c r="E6" s="160"/>
      <c r="F6" s="160"/>
      <c r="G6" s="160"/>
      <c r="H6" s="160"/>
      <c r="I6" s="160"/>
      <c r="J6" s="160"/>
      <c r="K6" s="160"/>
      <c r="L6" s="160"/>
      <c r="M6" s="160">
        <v>10</v>
      </c>
      <c r="N6" s="160">
        <v>10</v>
      </c>
      <c r="O6" s="160"/>
      <c r="P6" s="48">
        <f>SUM(D6:O6)</f>
        <v>20</v>
      </c>
    </row>
    <row r="7" spans="1:16" s="50" customFormat="1" ht="15">
      <c r="A7" s="35" t="str">
        <f>COUNTIF($P$4:$P$107,"&gt;"&amp;$P$4:$P$107)+1&amp;REPT("-"&amp;COUNTIF($P$4:$P$107,"&gt;="&amp;$P$4:$P$107),COUNTIF($P$4:$P$107,P7)&gt;1)</f>
        <v>4</v>
      </c>
      <c r="B7" s="305" t="s">
        <v>88</v>
      </c>
      <c r="C7" s="100">
        <v>24198978</v>
      </c>
      <c r="D7" s="199"/>
      <c r="E7" s="93">
        <v>7</v>
      </c>
      <c r="F7" s="100"/>
      <c r="G7" s="93">
        <v>7</v>
      </c>
      <c r="H7" s="100"/>
      <c r="I7" s="100"/>
      <c r="J7" s="198"/>
      <c r="K7" s="40">
        <v>4</v>
      </c>
      <c r="L7" s="100"/>
      <c r="M7" s="100"/>
      <c r="N7" s="100"/>
      <c r="O7" s="100"/>
      <c r="P7" s="48">
        <f>SUM(D7:O7)</f>
        <v>18</v>
      </c>
    </row>
    <row r="8" spans="1:16" s="50" customFormat="1" ht="15">
      <c r="A8" s="35" t="str">
        <f>COUNTIF($P$4:$P$107,"&gt;"&amp;$P$4:$P$107)+1&amp;REPT("-"&amp;COUNTIF($P$4:$P$107,"&gt;="&amp;$P$4:$P$107),COUNTIF($P$4:$P$107,P8)&gt;1)</f>
        <v>5-6</v>
      </c>
      <c r="B8" s="305" t="s">
        <v>15</v>
      </c>
      <c r="C8" s="100">
        <v>24176729</v>
      </c>
      <c r="D8" s="93">
        <v>7</v>
      </c>
      <c r="E8" s="100"/>
      <c r="F8" s="100"/>
      <c r="G8" s="100"/>
      <c r="H8" s="202">
        <v>7</v>
      </c>
      <c r="I8" s="100"/>
      <c r="J8" s="100"/>
      <c r="K8" s="100"/>
      <c r="L8" s="100"/>
      <c r="M8" s="100"/>
      <c r="N8" s="100"/>
      <c r="O8" s="100"/>
      <c r="P8" s="48">
        <f>SUM(D8:O8)</f>
        <v>14</v>
      </c>
    </row>
    <row r="9" spans="1:16" s="50" customFormat="1" ht="15">
      <c r="A9" s="35" t="str">
        <f>COUNTIF($P$4:$P$107,"&gt;"&amp;$P$4:$P$107)+1&amp;REPT("-"&amp;COUNTIF($P$4:$P$107,"&gt;="&amp;$P$4:$P$107),COUNTIF($P$4:$P$107,P9)&gt;1)</f>
        <v>5-6</v>
      </c>
      <c r="B9" s="315" t="s">
        <v>194</v>
      </c>
      <c r="C9" s="202">
        <v>24177156</v>
      </c>
      <c r="D9" s="203"/>
      <c r="E9" s="202"/>
      <c r="F9" s="201"/>
      <c r="G9" s="201"/>
      <c r="H9" s="202">
        <v>4</v>
      </c>
      <c r="I9" s="201"/>
      <c r="J9" s="201"/>
      <c r="K9" s="201"/>
      <c r="L9" s="201"/>
      <c r="M9" s="201"/>
      <c r="N9" s="201"/>
      <c r="O9" s="40">
        <v>10</v>
      </c>
      <c r="P9" s="48">
        <f>SUM(D9:O9)</f>
        <v>14</v>
      </c>
    </row>
    <row r="10" spans="1:16" s="50" customFormat="1" ht="15">
      <c r="A10" s="35" t="str">
        <f>COUNTIF($P$4:$P$107,"&gt;"&amp;$P$4:$P$107)+1&amp;REPT("-"&amp;COUNTIF($P$4:$P$107,"&gt;="&amp;$P$4:$P$107),COUNTIF($P$4:$P$107,P10)&gt;1)</f>
        <v>7-8</v>
      </c>
      <c r="B10" s="305" t="s">
        <v>121</v>
      </c>
      <c r="C10" s="128">
        <v>24175714</v>
      </c>
      <c r="D10" s="141"/>
      <c r="E10" s="128"/>
      <c r="F10" s="93">
        <v>7</v>
      </c>
      <c r="G10" s="100"/>
      <c r="H10" s="100"/>
      <c r="I10" s="100"/>
      <c r="J10" s="40">
        <v>4</v>
      </c>
      <c r="K10" s="100"/>
      <c r="L10" s="100"/>
      <c r="M10" s="100"/>
      <c r="N10" s="100"/>
      <c r="O10" s="100"/>
      <c r="P10" s="48">
        <f>SUM(D10:O10)</f>
        <v>11</v>
      </c>
    </row>
    <row r="11" spans="1:16" s="50" customFormat="1" ht="15">
      <c r="A11" s="35" t="str">
        <f>COUNTIF($P$4:$P$107,"&gt;"&amp;$P$4:$P$107)+1&amp;REPT("-"&amp;COUNTIF($P$4:$P$107,"&gt;="&amp;$P$4:$P$107),COUNTIF($P$4:$P$107,P11)&gt;1)</f>
        <v>7-8</v>
      </c>
      <c r="B11" s="308" t="s">
        <v>185</v>
      </c>
      <c r="C11" s="202">
        <v>24176842</v>
      </c>
      <c r="D11" s="203"/>
      <c r="E11" s="202"/>
      <c r="F11" s="201"/>
      <c r="G11" s="201"/>
      <c r="H11" s="202">
        <v>10</v>
      </c>
      <c r="I11" s="201"/>
      <c r="J11" s="201"/>
      <c r="K11" s="40">
        <v>1</v>
      </c>
      <c r="L11" s="201"/>
      <c r="M11" s="201"/>
      <c r="N11" s="201"/>
      <c r="O11" s="201"/>
      <c r="P11" s="48">
        <f>SUM(D11:O11)</f>
        <v>11</v>
      </c>
    </row>
    <row r="12" spans="1:16" s="50" customFormat="1" ht="15">
      <c r="A12" s="35" t="str">
        <f>COUNTIF($P$4:$P$107,"&gt;"&amp;$P$4:$P$107)+1&amp;REPT("-"&amp;COUNTIF($P$4:$P$107,"&gt;="&amp;$P$4:$P$107),COUNTIF($P$4:$P$107,P12)&gt;1)</f>
        <v>9-12</v>
      </c>
      <c r="B12" s="305" t="s">
        <v>111</v>
      </c>
      <c r="C12" s="128">
        <v>34125784</v>
      </c>
      <c r="D12" s="141"/>
      <c r="E12" s="128"/>
      <c r="F12" s="93">
        <v>10</v>
      </c>
      <c r="G12" s="100"/>
      <c r="H12" s="100"/>
      <c r="I12" s="100"/>
      <c r="J12" s="100"/>
      <c r="K12" s="100"/>
      <c r="L12" s="100"/>
      <c r="M12" s="100"/>
      <c r="N12" s="100"/>
      <c r="O12" s="100"/>
      <c r="P12" s="48">
        <f>SUM(D12:O12)</f>
        <v>10</v>
      </c>
    </row>
    <row r="13" spans="1:16" s="50" customFormat="1" ht="15">
      <c r="A13" s="35" t="str">
        <f>COUNTIF($P$4:$P$107,"&gt;"&amp;$P$4:$P$107)+1&amp;REPT("-"&amp;COUNTIF($P$4:$P$107,"&gt;="&amp;$P$4:$P$107),COUNTIF($P$4:$P$107,P13)&gt;1)</f>
        <v>9-12</v>
      </c>
      <c r="B13" s="314" t="s">
        <v>87</v>
      </c>
      <c r="C13" s="100">
        <v>24157570</v>
      </c>
      <c r="D13" s="200"/>
      <c r="E13" s="93">
        <v>10</v>
      </c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48">
        <f>SUM(D13:O13)</f>
        <v>10</v>
      </c>
    </row>
    <row r="14" spans="1:16" s="50" customFormat="1" ht="15">
      <c r="A14" s="35" t="str">
        <f>COUNTIF($P$4:$P$107,"&gt;"&amp;$P$4:$P$107)+1&amp;REPT("-"&amp;COUNTIF($P$4:$P$107,"&gt;="&amp;$P$4:$P$107),COUNTIF($P$4:$P$107,P14)&gt;1)</f>
        <v>9-12</v>
      </c>
      <c r="B14" s="314" t="s">
        <v>166</v>
      </c>
      <c r="C14" s="93">
        <v>44155573</v>
      </c>
      <c r="D14" s="199"/>
      <c r="E14" s="100"/>
      <c r="F14" s="100"/>
      <c r="G14" s="93">
        <v>10</v>
      </c>
      <c r="H14" s="100"/>
      <c r="I14" s="100"/>
      <c r="J14" s="100"/>
      <c r="K14" s="100"/>
      <c r="L14" s="100"/>
      <c r="M14" s="100"/>
      <c r="N14" s="100"/>
      <c r="O14" s="100"/>
      <c r="P14" s="48">
        <f>SUM(D14:O14)</f>
        <v>10</v>
      </c>
    </row>
    <row r="15" spans="1:16" s="50" customFormat="1" ht="15">
      <c r="A15" s="35" t="str">
        <f>COUNTIF($P$4:$P$107,"&gt;"&amp;$P$4:$P$107)+1&amp;REPT("-"&amp;COUNTIF($P$4:$P$107,"&gt;="&amp;$P$4:$P$107),COUNTIF($P$4:$P$107,P15)&gt;1)</f>
        <v>9-12</v>
      </c>
      <c r="B15" s="306" t="s">
        <v>235</v>
      </c>
      <c r="C15" s="100">
        <v>34165476</v>
      </c>
      <c r="D15" s="100"/>
      <c r="E15" s="100"/>
      <c r="F15" s="201"/>
      <c r="G15" s="201"/>
      <c r="H15" s="201"/>
      <c r="I15" s="93">
        <v>10</v>
      </c>
      <c r="J15" s="201"/>
      <c r="K15" s="201"/>
      <c r="L15" s="201"/>
      <c r="M15" s="201"/>
      <c r="N15" s="201"/>
      <c r="O15" s="201"/>
      <c r="P15" s="48">
        <f>SUM(D15:O15)</f>
        <v>10</v>
      </c>
    </row>
    <row r="16" spans="1:16" s="50" customFormat="1" ht="15">
      <c r="A16" s="35" t="str">
        <f>COUNTIF($P$4:$P$107,"&gt;"&amp;$P$4:$P$107)+1&amp;REPT("-"&amp;COUNTIF($P$4:$P$107,"&gt;="&amp;$P$4:$P$107),COUNTIF($P$4:$P$107,P16)&gt;1)</f>
        <v>13</v>
      </c>
      <c r="B16" s="306" t="s">
        <v>25</v>
      </c>
      <c r="C16" s="100">
        <v>24174041</v>
      </c>
      <c r="D16" s="100"/>
      <c r="E16" s="100"/>
      <c r="F16" s="201"/>
      <c r="G16" s="201"/>
      <c r="H16" s="201"/>
      <c r="I16" s="93">
        <v>7</v>
      </c>
      <c r="J16" s="201"/>
      <c r="K16" s="201"/>
      <c r="L16" s="201"/>
      <c r="M16" s="201"/>
      <c r="N16" s="201"/>
      <c r="O16" s="40">
        <v>1</v>
      </c>
      <c r="P16" s="48">
        <f>SUM(D16:O16)</f>
        <v>8</v>
      </c>
    </row>
    <row r="17" spans="1:16" s="50" customFormat="1" ht="15">
      <c r="A17" s="35" t="str">
        <f>COUNTIF($P$4:$P$107,"&gt;"&amp;$P$4:$P$107)+1&amp;REPT("-"&amp;COUNTIF($P$4:$P$107,"&gt;="&amp;$P$4:$P$107),COUNTIF($P$4:$P$107,P17)&gt;1)</f>
        <v>14-18</v>
      </c>
      <c r="B17" s="313" t="s">
        <v>323</v>
      </c>
      <c r="C17" s="140">
        <v>24171735</v>
      </c>
      <c r="D17" s="78"/>
      <c r="E17" s="160"/>
      <c r="F17" s="160"/>
      <c r="G17" s="160"/>
      <c r="H17" s="160"/>
      <c r="I17" s="160"/>
      <c r="J17" s="160"/>
      <c r="K17" s="160"/>
      <c r="L17" s="40">
        <v>7</v>
      </c>
      <c r="M17" s="160"/>
      <c r="N17" s="160"/>
      <c r="O17" s="160"/>
      <c r="P17" s="48">
        <f>SUM(D17:O17)</f>
        <v>7</v>
      </c>
    </row>
    <row r="18" spans="1:16" s="50" customFormat="1" ht="15">
      <c r="A18" s="35" t="str">
        <f>COUNTIF($P$4:$P$107,"&gt;"&amp;$P$4:$P$107)+1&amp;REPT("-"&amp;COUNTIF($P$4:$P$107,"&gt;="&amp;$P$4:$P$107),COUNTIF($P$4:$P$107,P18)&gt;1)</f>
        <v>14-18</v>
      </c>
      <c r="B18" s="307" t="s">
        <v>362</v>
      </c>
      <c r="C18" s="100">
        <v>34158330</v>
      </c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>
        <v>7</v>
      </c>
      <c r="O18" s="160"/>
      <c r="P18" s="48">
        <f>SUM(D18:O18)</f>
        <v>7</v>
      </c>
    </row>
    <row r="19" spans="1:16" s="50" customFormat="1" ht="15">
      <c r="A19" s="35" t="str">
        <f>COUNTIF($P$4:$P$107,"&gt;"&amp;$P$4:$P$107)+1&amp;REPT("-"&amp;COUNTIF($P$4:$P$107,"&gt;="&amp;$P$4:$P$107),COUNTIF($P$4:$P$107,P19)&gt;1)</f>
        <v>14-18</v>
      </c>
      <c r="B19" s="307" t="s">
        <v>273</v>
      </c>
      <c r="C19" s="229">
        <v>24199044</v>
      </c>
      <c r="D19" s="200"/>
      <c r="E19" s="100"/>
      <c r="F19" s="160"/>
      <c r="G19" s="160"/>
      <c r="H19" s="160"/>
      <c r="I19" s="160"/>
      <c r="J19" s="40">
        <v>7</v>
      </c>
      <c r="K19" s="160"/>
      <c r="L19" s="160"/>
      <c r="M19" s="160"/>
      <c r="N19" s="160"/>
      <c r="O19" s="160"/>
      <c r="P19" s="48">
        <f>SUM(D19:O19)</f>
        <v>7</v>
      </c>
    </row>
    <row r="20" spans="1:16" s="50" customFormat="1" ht="15">
      <c r="A20" s="35" t="str">
        <f>COUNTIF($P$4:$P$107,"&gt;"&amp;$P$4:$P$107)+1&amp;REPT("-"&amp;COUNTIF($P$4:$P$107,"&gt;="&amp;$P$4:$P$107),COUNTIF($P$4:$P$107,P20)&gt;1)</f>
        <v>14-18</v>
      </c>
      <c r="B20" s="313" t="s">
        <v>304</v>
      </c>
      <c r="C20" s="160">
        <v>4138600</v>
      </c>
      <c r="D20" s="228"/>
      <c r="E20" s="140"/>
      <c r="F20" s="160"/>
      <c r="G20" s="160"/>
      <c r="H20" s="160"/>
      <c r="I20" s="160"/>
      <c r="J20" s="160"/>
      <c r="K20" s="40">
        <v>7</v>
      </c>
      <c r="L20" s="160"/>
      <c r="M20" s="160"/>
      <c r="N20" s="160"/>
      <c r="O20" s="160"/>
      <c r="P20" s="48">
        <f>SUM(D20:O20)</f>
        <v>7</v>
      </c>
    </row>
    <row r="21" spans="1:16" s="50" customFormat="1" ht="15">
      <c r="A21" s="35" t="str">
        <f>COUNTIF($P$4:$P$107,"&gt;"&amp;$P$4:$P$107)+1&amp;REPT("-"&amp;COUNTIF($P$4:$P$107,"&gt;="&amp;$P$4:$P$107),COUNTIF($P$4:$P$107,P21)&gt;1)</f>
        <v>14-18</v>
      </c>
      <c r="B21" s="307" t="s">
        <v>347</v>
      </c>
      <c r="C21" s="100">
        <v>24198790</v>
      </c>
      <c r="D21" s="160"/>
      <c r="E21" s="160"/>
      <c r="F21" s="160"/>
      <c r="G21" s="160"/>
      <c r="H21" s="160"/>
      <c r="I21" s="160"/>
      <c r="J21" s="160"/>
      <c r="K21" s="160"/>
      <c r="L21" s="160"/>
      <c r="M21" s="160">
        <v>7</v>
      </c>
      <c r="N21" s="160"/>
      <c r="O21" s="160"/>
      <c r="P21" s="48">
        <f>SUM(D21:O21)</f>
        <v>7</v>
      </c>
    </row>
    <row r="22" spans="1:16" s="50" customFormat="1" ht="15">
      <c r="A22" s="35" t="str">
        <f>COUNTIF($P$4:$P$107,"&gt;"&amp;$P$4:$P$107)+1&amp;REPT("-"&amp;COUNTIF($P$4:$P$107,"&gt;="&amp;$P$4:$P$107),COUNTIF($P$4:$P$107,P22)&gt;1)</f>
        <v>19-26</v>
      </c>
      <c r="B22" s="305" t="s">
        <v>24</v>
      </c>
      <c r="C22" s="100">
        <v>24175439</v>
      </c>
      <c r="D22" s="93">
        <v>4</v>
      </c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48">
        <f>SUM(D22:O22)</f>
        <v>4</v>
      </c>
    </row>
    <row r="23" spans="1:16" s="50" customFormat="1" ht="15">
      <c r="A23" s="35" t="str">
        <f>COUNTIF($P$4:$P$107,"&gt;"&amp;$P$4:$P$107)+1&amp;REPT("-"&amp;COUNTIF($P$4:$P$107,"&gt;="&amp;$P$4:$P$107),COUNTIF($P$4:$P$107,P23)&gt;1)</f>
        <v>19-26</v>
      </c>
      <c r="B23" s="306" t="s">
        <v>237</v>
      </c>
      <c r="C23" s="100">
        <v>34121703</v>
      </c>
      <c r="D23" s="100"/>
      <c r="E23" s="100"/>
      <c r="F23" s="201"/>
      <c r="G23" s="201"/>
      <c r="H23" s="201"/>
      <c r="I23" s="93">
        <v>4</v>
      </c>
      <c r="J23" s="201"/>
      <c r="K23" s="201"/>
      <c r="L23" s="201"/>
      <c r="M23" s="201"/>
      <c r="N23" s="201"/>
      <c r="O23" s="201"/>
      <c r="P23" s="48">
        <f>SUM(D23:O23)</f>
        <v>4</v>
      </c>
    </row>
    <row r="24" spans="1:16" s="50" customFormat="1" ht="15">
      <c r="A24" s="35" t="str">
        <f>COUNTIF($P$4:$P$107,"&gt;"&amp;$P$4:$P$107)+1&amp;REPT("-"&amp;COUNTIF($P$4:$P$107,"&gt;="&amp;$P$4:$P$107),COUNTIF($P$4:$P$107,P24)&gt;1)</f>
        <v>19-26</v>
      </c>
      <c r="B24" s="307" t="s">
        <v>348</v>
      </c>
      <c r="C24" s="100">
        <v>34102865</v>
      </c>
      <c r="D24" s="160"/>
      <c r="E24" s="160"/>
      <c r="F24" s="160"/>
      <c r="G24" s="160"/>
      <c r="H24" s="160"/>
      <c r="I24" s="160"/>
      <c r="J24" s="160"/>
      <c r="K24" s="160"/>
      <c r="L24" s="160"/>
      <c r="M24" s="160">
        <v>4</v>
      </c>
      <c r="N24" s="160"/>
      <c r="O24" s="160"/>
      <c r="P24" s="48">
        <f>SUM(D24:O24)</f>
        <v>4</v>
      </c>
    </row>
    <row r="25" spans="1:16" s="50" customFormat="1" ht="15">
      <c r="A25" s="35" t="str">
        <f>COUNTIF($P$4:$P$107,"&gt;"&amp;$P$4:$P$107)+1&amp;REPT("-"&amp;COUNTIF($P$4:$P$107,"&gt;="&amp;$P$4:$P$107),COUNTIF($P$4:$P$107,P25)&gt;1)</f>
        <v>19-26</v>
      </c>
      <c r="B25" s="305" t="s">
        <v>89</v>
      </c>
      <c r="C25" s="100">
        <v>24199990</v>
      </c>
      <c r="D25" s="200"/>
      <c r="E25" s="93">
        <v>4</v>
      </c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48">
        <f>SUM(D25:O25)</f>
        <v>4</v>
      </c>
    </row>
    <row r="26" spans="1:16" s="50" customFormat="1" ht="15">
      <c r="A26" s="35" t="str">
        <f>COUNTIF($P$4:$P$107,"&gt;"&amp;$P$4:$P$107)+1&amp;REPT("-"&amp;COUNTIF($P$4:$P$107,"&gt;="&amp;$P$4:$P$107),COUNTIF($P$4:$P$107,P26)&gt;1)</f>
        <v>19-26</v>
      </c>
      <c r="B26" s="305" t="s">
        <v>167</v>
      </c>
      <c r="C26" s="93">
        <v>24163554</v>
      </c>
      <c r="D26" s="199"/>
      <c r="E26" s="100"/>
      <c r="F26" s="100"/>
      <c r="G26" s="93">
        <v>4</v>
      </c>
      <c r="H26" s="100"/>
      <c r="I26" s="100"/>
      <c r="J26" s="100"/>
      <c r="K26" s="100"/>
      <c r="L26" s="100"/>
      <c r="M26" s="100"/>
      <c r="N26" s="100"/>
      <c r="O26" s="100"/>
      <c r="P26" s="48">
        <f>SUM(D26:O26)</f>
        <v>4</v>
      </c>
    </row>
    <row r="27" spans="1:16" s="50" customFormat="1" ht="15">
      <c r="A27" s="35" t="str">
        <f>COUNTIF($P$4:$P$107,"&gt;"&amp;$P$4:$P$107)+1&amp;REPT("-"&amp;COUNTIF($P$4:$P$107,"&gt;="&amp;$P$4:$P$107),COUNTIF($P$4:$P$107,P27)&gt;1)</f>
        <v>19-26</v>
      </c>
      <c r="B27" s="307" t="s">
        <v>380</v>
      </c>
      <c r="C27" s="301">
        <v>24195812</v>
      </c>
      <c r="D27" s="199"/>
      <c r="E27" s="301"/>
      <c r="F27" s="160"/>
      <c r="G27" s="160"/>
      <c r="H27" s="160"/>
      <c r="I27" s="160"/>
      <c r="J27" s="160"/>
      <c r="K27" s="160"/>
      <c r="L27" s="160"/>
      <c r="M27" s="160"/>
      <c r="N27" s="160"/>
      <c r="O27" s="40">
        <v>4</v>
      </c>
      <c r="P27" s="48">
        <f>SUM(D27:O27)</f>
        <v>4</v>
      </c>
    </row>
    <row r="28" spans="1:16" ht="15">
      <c r="A28" s="35" t="str">
        <f>COUNTIF($P$4:$P$107,"&gt;"&amp;$P$4:$P$107)+1&amp;REPT("-"&amp;COUNTIF($P$4:$P$107,"&gt;="&amp;$P$4:$P$107),COUNTIF($P$4:$P$107,P28)&gt;1)</f>
        <v>19-26</v>
      </c>
      <c r="B28" s="305" t="s">
        <v>129</v>
      </c>
      <c r="C28" s="128">
        <v>44197012</v>
      </c>
      <c r="D28" s="141"/>
      <c r="E28" s="128"/>
      <c r="F28" s="93">
        <v>4</v>
      </c>
      <c r="G28" s="100"/>
      <c r="H28" s="100"/>
      <c r="I28" s="100"/>
      <c r="J28" s="100"/>
      <c r="K28" s="100"/>
      <c r="L28" s="100"/>
      <c r="M28" s="100"/>
      <c r="N28" s="100"/>
      <c r="O28" s="100"/>
      <c r="P28" s="48">
        <f>SUM(D28:O28)</f>
        <v>4</v>
      </c>
    </row>
    <row r="29" spans="1:16" ht="15">
      <c r="A29" s="35" t="str">
        <f>COUNTIF($P$4:$P$107,"&gt;"&amp;$P$4:$P$107)+1&amp;REPT("-"&amp;COUNTIF($P$4:$P$107,"&gt;="&amp;$P$4:$P$107),COUNTIF($P$4:$P$107,P29)&gt;1)</f>
        <v>19-26</v>
      </c>
      <c r="B29" s="313" t="s">
        <v>325</v>
      </c>
      <c r="C29" s="140">
        <v>4113209</v>
      </c>
      <c r="D29" s="78"/>
      <c r="E29" s="160"/>
      <c r="F29" s="160"/>
      <c r="G29" s="160"/>
      <c r="H29" s="160"/>
      <c r="I29" s="160"/>
      <c r="J29" s="160"/>
      <c r="K29" s="160"/>
      <c r="L29" s="40">
        <v>4</v>
      </c>
      <c r="M29" s="160"/>
      <c r="N29" s="160"/>
      <c r="O29" s="160"/>
      <c r="P29" s="48">
        <f>SUM(D29:O29)</f>
        <v>4</v>
      </c>
    </row>
    <row r="30" spans="1:16" ht="15">
      <c r="A30" s="35" t="str">
        <f>COUNTIF($P$4:$P$107,"&gt;"&amp;$P$4:$P$107)+1&amp;REPT("-"&amp;COUNTIF($P$4:$P$107,"&gt;="&amp;$P$4:$P$107),COUNTIF($P$4:$P$107,P30)&gt;1)</f>
        <v>27-36</v>
      </c>
      <c r="B30" s="313" t="s">
        <v>326</v>
      </c>
      <c r="C30" s="140">
        <v>34129895</v>
      </c>
      <c r="D30" s="78"/>
      <c r="E30" s="160"/>
      <c r="F30" s="160"/>
      <c r="G30" s="160"/>
      <c r="H30" s="160"/>
      <c r="I30" s="160"/>
      <c r="J30" s="160"/>
      <c r="K30" s="160"/>
      <c r="L30" s="40">
        <v>2</v>
      </c>
      <c r="M30" s="160"/>
      <c r="N30" s="160"/>
      <c r="O30" s="160"/>
      <c r="P30" s="48">
        <f>SUM(D30:O30)</f>
        <v>2</v>
      </c>
    </row>
    <row r="31" spans="1:16" ht="15">
      <c r="A31" s="35" t="str">
        <f>COUNTIF($P$4:$P$107,"&gt;"&amp;$P$4:$P$107)+1&amp;REPT("-"&amp;COUNTIF($P$4:$P$107,"&gt;="&amp;$P$4:$P$107),COUNTIF($P$4:$P$107,P31)&gt;1)</f>
        <v>27-36</v>
      </c>
      <c r="B31" s="305" t="s">
        <v>130</v>
      </c>
      <c r="C31" s="62">
        <v>24197858</v>
      </c>
      <c r="D31" s="128"/>
      <c r="E31" s="128"/>
      <c r="F31" s="93">
        <v>2</v>
      </c>
      <c r="G31" s="100"/>
      <c r="H31" s="100"/>
      <c r="I31" s="100"/>
      <c r="J31" s="100"/>
      <c r="K31" s="100"/>
      <c r="L31" s="100"/>
      <c r="M31" s="100"/>
      <c r="N31" s="100"/>
      <c r="O31" s="100"/>
      <c r="P31" s="48">
        <f>SUM(D31:O31)</f>
        <v>2</v>
      </c>
    </row>
    <row r="32" spans="1:16" ht="15">
      <c r="A32" s="35" t="str">
        <f>COUNTIF($P$4:$P$107,"&gt;"&amp;$P$4:$P$107)+1&amp;REPT("-"&amp;COUNTIF($P$4:$P$107,"&gt;="&amp;$P$4:$P$107),COUNTIF($P$4:$P$107,P32)&gt;1)</f>
        <v>27-36</v>
      </c>
      <c r="B32" s="305" t="s">
        <v>37</v>
      </c>
      <c r="C32" s="100">
        <v>34115290</v>
      </c>
      <c r="D32" s="93">
        <v>2</v>
      </c>
      <c r="E32" s="93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48">
        <f>SUM(D32:O32)</f>
        <v>2</v>
      </c>
    </row>
    <row r="33" spans="1:16" ht="15">
      <c r="A33" s="35" t="str">
        <f>COUNTIF($P$4:$P$107,"&gt;"&amp;$P$4:$P$107)+1&amp;REPT("-"&amp;COUNTIF($P$4:$P$107,"&gt;="&amp;$P$4:$P$107),COUNTIF($P$4:$P$107,P33)&gt;1)</f>
        <v>27-36</v>
      </c>
      <c r="B33" s="307" t="s">
        <v>274</v>
      </c>
      <c r="C33" s="229">
        <v>44130295</v>
      </c>
      <c r="D33" s="200"/>
      <c r="E33" s="100"/>
      <c r="F33" s="160"/>
      <c r="G33" s="160"/>
      <c r="H33" s="160"/>
      <c r="I33" s="160"/>
      <c r="J33" s="40">
        <v>2</v>
      </c>
      <c r="K33" s="160"/>
      <c r="L33" s="160"/>
      <c r="M33" s="160"/>
      <c r="N33" s="160"/>
      <c r="O33" s="160"/>
      <c r="P33" s="48">
        <f>SUM(D33:O33)</f>
        <v>2</v>
      </c>
    </row>
    <row r="34" spans="1:16" ht="15">
      <c r="A34" s="35" t="str">
        <f>COUNTIF($P$4:$P$107,"&gt;"&amp;$P$4:$P$107)+1&amp;REPT("-"&amp;COUNTIF($P$4:$P$107,"&gt;="&amp;$P$4:$P$107),COUNTIF($P$4:$P$107,P34)&gt;1)</f>
        <v>27-36</v>
      </c>
      <c r="B34" s="306" t="s">
        <v>239</v>
      </c>
      <c r="C34" s="100">
        <v>54196396</v>
      </c>
      <c r="D34" s="100"/>
      <c r="E34" s="100"/>
      <c r="F34" s="201"/>
      <c r="G34" s="201"/>
      <c r="H34" s="201"/>
      <c r="I34" s="93">
        <v>2</v>
      </c>
      <c r="J34" s="201"/>
      <c r="K34" s="201"/>
      <c r="L34" s="201"/>
      <c r="M34" s="201"/>
      <c r="N34" s="201"/>
      <c r="O34" s="201"/>
      <c r="P34" s="48">
        <f>SUM(D34:O34)</f>
        <v>2</v>
      </c>
    </row>
    <row r="35" spans="1:16" ht="15">
      <c r="A35" s="35" t="str">
        <f>COUNTIF($P$4:$P$107,"&gt;"&amp;$P$4:$P$107)+1&amp;REPT("-"&amp;COUNTIF($P$4:$P$107,"&gt;="&amp;$P$4:$P$107),COUNTIF($P$4:$P$107,P35)&gt;1)</f>
        <v>27-36</v>
      </c>
      <c r="B35" s="307" t="s">
        <v>349</v>
      </c>
      <c r="C35" s="100">
        <v>44153449</v>
      </c>
      <c r="D35" s="160"/>
      <c r="E35" s="160"/>
      <c r="F35" s="160"/>
      <c r="G35" s="160"/>
      <c r="H35" s="160"/>
      <c r="I35" s="160"/>
      <c r="J35" s="160"/>
      <c r="K35" s="160"/>
      <c r="L35" s="160"/>
      <c r="M35" s="160">
        <v>2</v>
      </c>
      <c r="N35" s="160"/>
      <c r="O35" s="160"/>
      <c r="P35" s="48">
        <f>SUM(D35:O35)</f>
        <v>2</v>
      </c>
    </row>
    <row r="36" spans="1:16" ht="15">
      <c r="A36" s="35" t="str">
        <f>COUNTIF($P$4:$P$107,"&gt;"&amp;$P$4:$P$107)+1&amp;REPT("-"&amp;COUNTIF($P$4:$P$107,"&gt;="&amp;$P$4:$P$107),COUNTIF($P$4:$P$107,P36)&gt;1)</f>
        <v>27-36</v>
      </c>
      <c r="B36" s="305" t="s">
        <v>90</v>
      </c>
      <c r="C36" s="100">
        <v>34120197</v>
      </c>
      <c r="D36" s="200"/>
      <c r="E36" s="93">
        <v>2</v>
      </c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48">
        <f>SUM(D36:O36)</f>
        <v>2</v>
      </c>
    </row>
    <row r="37" spans="1:16" ht="15">
      <c r="A37" s="35" t="str">
        <f>COUNTIF($P$4:$P$107,"&gt;"&amp;$P$4:$P$107)+1&amp;REPT("-"&amp;COUNTIF($P$4:$P$107,"&gt;="&amp;$P$4:$P$107),COUNTIF($P$4:$P$107,P37)&gt;1)</f>
        <v>27-36</v>
      </c>
      <c r="B37" s="313" t="s">
        <v>305</v>
      </c>
      <c r="C37" s="160">
        <v>24183750</v>
      </c>
      <c r="D37" s="228"/>
      <c r="E37" s="140"/>
      <c r="F37" s="160"/>
      <c r="G37" s="160"/>
      <c r="H37" s="160"/>
      <c r="I37" s="160"/>
      <c r="J37" s="160"/>
      <c r="K37" s="40">
        <v>2</v>
      </c>
      <c r="L37" s="160"/>
      <c r="M37" s="160"/>
      <c r="N37" s="160"/>
      <c r="O37" s="160"/>
      <c r="P37" s="48">
        <f>SUM(D37:O37)</f>
        <v>2</v>
      </c>
    </row>
    <row r="38" spans="1:16" ht="15">
      <c r="A38" s="35" t="str">
        <f>COUNTIF($P$4:$P$107,"&gt;"&amp;$P$4:$P$107)+1&amp;REPT("-"&amp;COUNTIF($P$4:$P$107,"&gt;="&amp;$P$4:$P$107),COUNTIF($P$4:$P$107,P38)&gt;1)</f>
        <v>27-36</v>
      </c>
      <c r="B38" s="307" t="s">
        <v>381</v>
      </c>
      <c r="C38" s="301">
        <v>24176702</v>
      </c>
      <c r="D38" s="199"/>
      <c r="E38" s="301"/>
      <c r="F38" s="160"/>
      <c r="G38" s="160"/>
      <c r="H38" s="160"/>
      <c r="I38" s="160"/>
      <c r="J38" s="160"/>
      <c r="K38" s="160"/>
      <c r="L38" s="160"/>
      <c r="M38" s="160"/>
      <c r="N38" s="160"/>
      <c r="O38" s="40">
        <v>2</v>
      </c>
      <c r="P38" s="48">
        <f>SUM(D38:O38)</f>
        <v>2</v>
      </c>
    </row>
    <row r="39" spans="1:16" ht="15">
      <c r="A39" s="35" t="str">
        <f>COUNTIF($P$4:$P$107,"&gt;"&amp;$P$4:$P$107)+1&amp;REPT("-"&amp;COUNTIF($P$4:$P$107,"&gt;="&amp;$P$4:$P$107),COUNTIF($P$4:$P$107,P39)&gt;1)</f>
        <v>27-36</v>
      </c>
      <c r="B39" s="305" t="s">
        <v>168</v>
      </c>
      <c r="C39" s="93">
        <v>24194697</v>
      </c>
      <c r="D39" s="199"/>
      <c r="E39" s="100"/>
      <c r="F39" s="100"/>
      <c r="G39" s="93">
        <v>2</v>
      </c>
      <c r="H39" s="100"/>
      <c r="I39" s="100"/>
      <c r="J39" s="100"/>
      <c r="K39" s="100"/>
      <c r="L39" s="100"/>
      <c r="M39" s="100"/>
      <c r="N39" s="100"/>
      <c r="O39" s="100"/>
      <c r="P39" s="48">
        <f>SUM(D39:O39)</f>
        <v>2</v>
      </c>
    </row>
    <row r="40" spans="1:16" ht="15">
      <c r="A40" s="35" t="str">
        <f>COUNTIF($P$4:$P$107,"&gt;"&amp;$P$4:$P$107)+1&amp;REPT("-"&amp;COUNTIF($P$4:$P$107,"&gt;="&amp;$P$4:$P$107),COUNTIF($P$4:$P$107,P40)&gt;1)</f>
        <v>37-45</v>
      </c>
      <c r="B40" s="305" t="s">
        <v>131</v>
      </c>
      <c r="C40" s="62">
        <v>24295213</v>
      </c>
      <c r="D40" s="128"/>
      <c r="E40" s="128"/>
      <c r="F40" s="93">
        <v>1</v>
      </c>
      <c r="G40" s="100"/>
      <c r="H40" s="100"/>
      <c r="I40" s="100"/>
      <c r="J40" s="100"/>
      <c r="K40" s="100"/>
      <c r="L40" s="100"/>
      <c r="M40" s="100"/>
      <c r="N40" s="100"/>
      <c r="O40" s="100"/>
      <c r="P40" s="48">
        <f>SUM(D40:O40)</f>
        <v>1</v>
      </c>
    </row>
    <row r="41" spans="1:16" ht="15">
      <c r="A41" s="35" t="str">
        <f>COUNTIF($P$4:$P$107,"&gt;"&amp;$P$4:$P$107)+1&amp;REPT("-"&amp;COUNTIF($P$4:$P$107,"&gt;="&amp;$P$4:$P$107),COUNTIF($P$4:$P$107,P41)&gt;1)</f>
        <v>37-45</v>
      </c>
      <c r="B41" s="305" t="s">
        <v>48</v>
      </c>
      <c r="C41" s="100">
        <v>34144398</v>
      </c>
      <c r="D41" s="93">
        <v>1</v>
      </c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48">
        <f>SUM(D41:O41)</f>
        <v>1</v>
      </c>
    </row>
    <row r="42" spans="1:16" ht="15">
      <c r="A42" s="35" t="str">
        <f>COUNTIF($P$4:$P$107,"&gt;"&amp;$P$4:$P$107)+1&amp;REPT("-"&amp;COUNTIF($P$4:$P$107,"&gt;="&amp;$P$4:$P$107),COUNTIF($P$4:$P$107,P42)&gt;1)</f>
        <v>37-45</v>
      </c>
      <c r="B42" s="313" t="s">
        <v>327</v>
      </c>
      <c r="C42" s="140">
        <v>24175633</v>
      </c>
      <c r="D42" s="78"/>
      <c r="E42" s="160"/>
      <c r="F42" s="160"/>
      <c r="G42" s="160"/>
      <c r="H42" s="160"/>
      <c r="I42" s="160"/>
      <c r="J42" s="160"/>
      <c r="K42" s="160"/>
      <c r="L42" s="40">
        <v>1</v>
      </c>
      <c r="M42" s="160"/>
      <c r="N42" s="160"/>
      <c r="O42" s="160"/>
      <c r="P42" s="48">
        <f>SUM(D42:O42)</f>
        <v>1</v>
      </c>
    </row>
    <row r="43" spans="1:16" ht="15">
      <c r="A43" s="35" t="str">
        <f>COUNTIF($P$4:$P$107,"&gt;"&amp;$P$4:$P$107)+1&amp;REPT("-"&amp;COUNTIF($P$4:$P$107,"&gt;="&amp;$P$4:$P$107),COUNTIF($P$4:$P$107,P43)&gt;1)</f>
        <v>37-45</v>
      </c>
      <c r="B43" s="307" t="s">
        <v>275</v>
      </c>
      <c r="C43" s="229">
        <v>34190489</v>
      </c>
      <c r="D43" s="200"/>
      <c r="E43" s="100"/>
      <c r="F43" s="160"/>
      <c r="G43" s="160"/>
      <c r="H43" s="160"/>
      <c r="I43" s="160"/>
      <c r="J43" s="40">
        <v>1</v>
      </c>
      <c r="K43" s="160"/>
      <c r="L43" s="160"/>
      <c r="M43" s="160"/>
      <c r="N43" s="160"/>
      <c r="O43" s="160"/>
      <c r="P43" s="48">
        <f>SUM(D43:O43)</f>
        <v>1</v>
      </c>
    </row>
    <row r="44" spans="1:16" ht="15">
      <c r="A44" s="35" t="str">
        <f>COUNTIF($P$4:$P$107,"&gt;"&amp;$P$4:$P$107)+1&amp;REPT("-"&amp;COUNTIF($P$4:$P$107,"&gt;="&amp;$P$4:$P$107),COUNTIF($P$4:$P$107,P44)&gt;1)</f>
        <v>37-45</v>
      </c>
      <c r="B44" s="305" t="s">
        <v>91</v>
      </c>
      <c r="C44" s="100">
        <v>34180572</v>
      </c>
      <c r="D44" s="200"/>
      <c r="E44" s="93">
        <v>1</v>
      </c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48">
        <f>SUM(D44:O44)</f>
        <v>1</v>
      </c>
    </row>
    <row r="45" spans="1:16" ht="15">
      <c r="A45" s="35" t="str">
        <f>COUNTIF($P$4:$P$107,"&gt;"&amp;$P$4:$P$107)+1&amp;REPT("-"&amp;COUNTIF($P$4:$P$107,"&gt;="&amp;$P$4:$P$107),COUNTIF($P$4:$P$107,P45)&gt;1)</f>
        <v>37-45</v>
      </c>
      <c r="B45" s="315" t="s">
        <v>196</v>
      </c>
      <c r="C45" s="202">
        <v>24151351</v>
      </c>
      <c r="D45" s="203"/>
      <c r="E45" s="202"/>
      <c r="F45" s="201"/>
      <c r="G45" s="201"/>
      <c r="H45" s="202">
        <v>1</v>
      </c>
      <c r="I45" s="201"/>
      <c r="J45" s="201"/>
      <c r="K45" s="201"/>
      <c r="L45" s="201"/>
      <c r="M45" s="201"/>
      <c r="N45" s="201"/>
      <c r="O45" s="201"/>
      <c r="P45" s="48">
        <f>SUM(D45:O45)</f>
        <v>1</v>
      </c>
    </row>
    <row r="46" spans="1:16" ht="15">
      <c r="A46" s="35" t="str">
        <f>COUNTIF($P$4:$P$107,"&gt;"&amp;$P$4:$P$107)+1&amp;REPT("-"&amp;COUNTIF($P$4:$P$107,"&gt;="&amp;$P$4:$P$107),COUNTIF($P$4:$P$107,P46)&gt;1)</f>
        <v>37-45</v>
      </c>
      <c r="B46" s="305" t="s">
        <v>169</v>
      </c>
      <c r="C46" s="93">
        <v>24199443</v>
      </c>
      <c r="D46" s="199"/>
      <c r="E46" s="100"/>
      <c r="F46" s="100"/>
      <c r="G46" s="93">
        <v>1</v>
      </c>
      <c r="H46" s="100"/>
      <c r="I46" s="100"/>
      <c r="J46" s="100"/>
      <c r="K46" s="100"/>
      <c r="L46" s="100"/>
      <c r="M46" s="100"/>
      <c r="N46" s="100"/>
      <c r="O46" s="100"/>
      <c r="P46" s="48">
        <f>SUM(D46:O46)</f>
        <v>1</v>
      </c>
    </row>
    <row r="47" spans="1:16" ht="15">
      <c r="A47" s="35" t="str">
        <f>COUNTIF($P$4:$P$107,"&gt;"&amp;$P$4:$P$107)+1&amp;REPT("-"&amp;COUNTIF($P$4:$P$107,"&gt;="&amp;$P$4:$P$107),COUNTIF($P$4:$P$107,P47)&gt;1)</f>
        <v>37-45</v>
      </c>
      <c r="B47" s="307" t="s">
        <v>350</v>
      </c>
      <c r="C47" s="100">
        <v>24183296</v>
      </c>
      <c r="D47" s="160"/>
      <c r="E47" s="160"/>
      <c r="F47" s="160"/>
      <c r="G47" s="160"/>
      <c r="H47" s="160"/>
      <c r="I47" s="160"/>
      <c r="J47" s="160"/>
      <c r="K47" s="160"/>
      <c r="L47" s="160"/>
      <c r="M47" s="160">
        <v>1</v>
      </c>
      <c r="N47" s="160"/>
      <c r="O47" s="160"/>
      <c r="P47" s="48">
        <f>SUM(D47:O47)</f>
        <v>1</v>
      </c>
    </row>
    <row r="48" spans="1:16" ht="15">
      <c r="A48" s="35" t="str">
        <f>COUNTIF($P$4:$P$107,"&gt;"&amp;$P$4:$P$107)+1&amp;REPT("-"&amp;COUNTIF($P$4:$P$107,"&gt;="&amp;$P$4:$P$107),COUNTIF($P$4:$P$107,P48)&gt;1)</f>
        <v>37-45</v>
      </c>
      <c r="B48" s="306" t="s">
        <v>240</v>
      </c>
      <c r="C48" s="100">
        <v>34131016</v>
      </c>
      <c r="D48" s="100"/>
      <c r="E48" s="100"/>
      <c r="F48" s="201"/>
      <c r="G48" s="201"/>
      <c r="H48" s="201"/>
      <c r="I48" s="93">
        <v>1</v>
      </c>
      <c r="J48" s="201"/>
      <c r="K48" s="201"/>
      <c r="L48" s="201"/>
      <c r="M48" s="201"/>
      <c r="N48" s="201"/>
      <c r="O48" s="201"/>
      <c r="P48" s="48">
        <f>SUM(D48:O48)</f>
        <v>1</v>
      </c>
    </row>
  </sheetData>
  <sheetProtection/>
  <mergeCells count="5">
    <mergeCell ref="A2:A3"/>
    <mergeCell ref="B2:B3"/>
    <mergeCell ref="P2:P3"/>
    <mergeCell ref="C2:C3"/>
    <mergeCell ref="D2:O2"/>
  </mergeCells>
  <hyperlinks>
    <hyperlink ref="D3" location="Таганрог!A1" display="Таганрог"/>
    <hyperlink ref="E3" location="'2. Серпухов'!A1" display="Серпухов"/>
    <hyperlink ref="F3" location="'3. Сагаалган'!A1" display="Сагаалган"/>
    <hyperlink ref="G3" location="'4. Королев'!A1" display="Королев"/>
    <hyperlink ref="H3" location="'5. Казань'!A1" display="Казань"/>
    <hyperlink ref="C11" r:id="rId1" display="https://ratings.fide.com/card.phtml?event=24176842"/>
    <hyperlink ref="I3" location="'6. Грозный'!A1" display="Грозный"/>
    <hyperlink ref="J3" location="'7. Барнаул'!A1" display="Барнаул"/>
    <hyperlink ref="K3" location="'8. С.Петербург'!A1" display="С.Петербург"/>
    <hyperlink ref="L3" location="'9. Челябинск'!A1" display="Челябинск"/>
    <hyperlink ref="M3" location="'10. Новокузнецк'!A1" display="Новокузнецк"/>
    <hyperlink ref="N3" location="'11. п.Нижнекаянча'!A1" display="п. Нижнекаянча"/>
    <hyperlink ref="O3" location="'12. Ханты-Мансийск'!A1" display="Ханты-Мансийск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pane xSplit="14" ySplit="3" topLeftCell="O4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A48" sqref="A4:IV48"/>
    </sheetView>
  </sheetViews>
  <sheetFormatPr defaultColWidth="9.140625" defaultRowHeight="15"/>
  <cols>
    <col min="1" max="1" width="5.7109375" style="33" customWidth="1"/>
    <col min="2" max="2" width="25.8515625" style="33" customWidth="1"/>
    <col min="3" max="3" width="11.00390625" style="34" customWidth="1"/>
    <col min="4" max="4" width="9.7109375" style="33" customWidth="1"/>
    <col min="5" max="5" width="9.57421875" style="33" customWidth="1"/>
    <col min="6" max="6" width="10.7109375" style="33" customWidth="1"/>
    <col min="7" max="7" width="8.57421875" style="33" customWidth="1"/>
    <col min="8" max="8" width="8.28125" style="33" customWidth="1"/>
    <col min="9" max="9" width="8.7109375" style="34" customWidth="1"/>
    <col min="10" max="10" width="8.140625" style="33" customWidth="1"/>
    <col min="11" max="11" width="13.140625" style="33" customWidth="1"/>
    <col min="12" max="12" width="10.28125" style="33" customWidth="1"/>
    <col min="13" max="13" width="12.28125" style="34" customWidth="1"/>
    <col min="14" max="14" width="15.57421875" style="33" customWidth="1"/>
    <col min="15" max="15" width="19.140625" style="33" customWidth="1"/>
    <col min="16" max="16384" width="9.140625" style="33" customWidth="1"/>
  </cols>
  <sheetData>
    <row r="1" ht="15.75" thickBot="1">
      <c r="A1" s="38" t="s">
        <v>40</v>
      </c>
    </row>
    <row r="2" spans="1:15" ht="15.75" thickBot="1">
      <c r="A2" s="286" t="s">
        <v>38</v>
      </c>
      <c r="B2" s="288" t="s">
        <v>2</v>
      </c>
      <c r="C2" s="292" t="s">
        <v>8</v>
      </c>
      <c r="D2" s="294" t="s">
        <v>10</v>
      </c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0" t="s">
        <v>11</v>
      </c>
    </row>
    <row r="3" spans="1:15" ht="30.75" customHeight="1">
      <c r="A3" s="287"/>
      <c r="B3" s="289"/>
      <c r="C3" s="293"/>
      <c r="D3" s="49" t="s">
        <v>14</v>
      </c>
      <c r="E3" s="37" t="s">
        <v>98</v>
      </c>
      <c r="F3" s="248" t="s">
        <v>138</v>
      </c>
      <c r="G3" s="248" t="s">
        <v>174</v>
      </c>
      <c r="H3" s="248" t="s">
        <v>200</v>
      </c>
      <c r="I3" s="249" t="s">
        <v>253</v>
      </c>
      <c r="J3" s="248" t="s">
        <v>281</v>
      </c>
      <c r="K3" s="250" t="s">
        <v>300</v>
      </c>
      <c r="L3" s="250" t="s">
        <v>333</v>
      </c>
      <c r="M3" s="28" t="s">
        <v>355</v>
      </c>
      <c r="N3" s="28" t="s">
        <v>365</v>
      </c>
      <c r="O3" s="291"/>
    </row>
    <row r="4" spans="1:15" ht="15">
      <c r="A4" s="35" t="str">
        <f>COUNTIF($O$4:$O$117,"&gt;"&amp;$O$4:$O$117)+1&amp;REPT("-"&amp;COUNTIF($O$4:$O$117,"&gt;="&amp;$O$4:$O$117),COUNTIF($O$4:$O$117,O4)&gt;1)</f>
        <v>1</v>
      </c>
      <c r="B4" s="305" t="s">
        <v>25</v>
      </c>
      <c r="C4" s="118">
        <v>24174041</v>
      </c>
      <c r="D4" s="93">
        <v>4</v>
      </c>
      <c r="E4" s="118"/>
      <c r="F4" s="36"/>
      <c r="G4" s="232"/>
      <c r="H4" s="231">
        <v>10</v>
      </c>
      <c r="I4" s="93">
        <v>10</v>
      </c>
      <c r="J4" s="36"/>
      <c r="K4" s="93">
        <v>7</v>
      </c>
      <c r="L4" s="36"/>
      <c r="M4" s="36"/>
      <c r="N4" s="40">
        <v>10</v>
      </c>
      <c r="O4" s="48">
        <f>SUM(D4:N4)</f>
        <v>41</v>
      </c>
    </row>
    <row r="5" spans="1:15" ht="15">
      <c r="A5" s="35" t="str">
        <f>COUNTIF($O$4:$O$117,"&gt;"&amp;$O$4:$O$117)+1&amp;REPT("-"&amp;COUNTIF($O$4:$O$117,"&gt;="&amp;$O$4:$O$117),COUNTIF($O$4:$O$117,O5)&gt;1)</f>
        <v>2</v>
      </c>
      <c r="B5" s="305" t="s">
        <v>87</v>
      </c>
      <c r="C5" s="118">
        <v>24157570</v>
      </c>
      <c r="D5" s="204"/>
      <c r="E5" s="93">
        <v>10</v>
      </c>
      <c r="F5" s="36"/>
      <c r="G5" s="231">
        <v>10</v>
      </c>
      <c r="H5" s="232"/>
      <c r="I5" s="36"/>
      <c r="J5" s="36"/>
      <c r="K5" s="93">
        <v>4</v>
      </c>
      <c r="L5" s="36"/>
      <c r="M5" s="36"/>
      <c r="N5" s="36"/>
      <c r="O5" s="48">
        <f>SUM(D5:N5)</f>
        <v>24</v>
      </c>
    </row>
    <row r="6" spans="1:15" ht="15">
      <c r="A6" s="35" t="str">
        <f>COUNTIF($O$4:$O$117,"&gt;"&amp;$O$4:$O$117)+1&amp;REPT("-"&amp;COUNTIF($O$4:$O$117,"&gt;="&amp;$O$4:$O$117),COUNTIF($O$4:$O$117,O6)&gt;1)</f>
        <v>3</v>
      </c>
      <c r="B6" s="307" t="s">
        <v>276</v>
      </c>
      <c r="C6" s="202">
        <v>34100552</v>
      </c>
      <c r="D6" s="200"/>
      <c r="E6" s="100"/>
      <c r="F6" s="35"/>
      <c r="G6" s="232"/>
      <c r="H6" s="232"/>
      <c r="I6" s="36"/>
      <c r="J6" s="93">
        <v>7</v>
      </c>
      <c r="K6" s="35"/>
      <c r="L6" s="35"/>
      <c r="M6" s="36">
        <v>10</v>
      </c>
      <c r="N6" s="35"/>
      <c r="O6" s="48">
        <f>SUM(D6:N6)</f>
        <v>17</v>
      </c>
    </row>
    <row r="7" spans="1:15" ht="15">
      <c r="A7" s="35" t="str">
        <f>COUNTIF($O$4:$O$117,"&gt;"&amp;$O$4:$O$117)+1&amp;REPT("-"&amp;COUNTIF($O$4:$O$117,"&gt;="&amp;$O$4:$O$117),COUNTIF($O$4:$O$117,O7)&gt;1)</f>
        <v>4</v>
      </c>
      <c r="B7" s="305" t="s">
        <v>50</v>
      </c>
      <c r="C7" s="118">
        <v>24172073</v>
      </c>
      <c r="D7" s="93">
        <v>10</v>
      </c>
      <c r="E7" s="118"/>
      <c r="F7" s="36"/>
      <c r="G7" s="232"/>
      <c r="H7" s="233">
        <v>1</v>
      </c>
      <c r="I7" s="36"/>
      <c r="J7" s="36"/>
      <c r="K7" s="36"/>
      <c r="L7" s="36"/>
      <c r="M7" s="36"/>
      <c r="N7" s="36"/>
      <c r="O7" s="48">
        <f>SUM(D7:N7)</f>
        <v>11</v>
      </c>
    </row>
    <row r="8" spans="1:15" ht="15">
      <c r="A8" s="35" t="str">
        <f>COUNTIF($O$4:$O$117,"&gt;"&amp;$O$4:$O$117)+1&amp;REPT("-"&amp;COUNTIF($O$4:$O$117,"&gt;="&amp;$O$4:$O$117),COUNTIF($O$4:$O$117,O8)&gt;1)</f>
        <v>5-8</v>
      </c>
      <c r="B8" s="305" t="s">
        <v>128</v>
      </c>
      <c r="C8" s="93">
        <v>34127060</v>
      </c>
      <c r="D8" s="78"/>
      <c r="E8" s="118"/>
      <c r="F8" s="93">
        <v>10</v>
      </c>
      <c r="G8" s="234"/>
      <c r="H8" s="232"/>
      <c r="I8" s="36"/>
      <c r="J8" s="36"/>
      <c r="K8" s="36"/>
      <c r="L8" s="36"/>
      <c r="M8" s="36"/>
      <c r="N8" s="36"/>
      <c r="O8" s="48">
        <f>SUM(D8:N8)</f>
        <v>10</v>
      </c>
    </row>
    <row r="9" spans="1:15" ht="15">
      <c r="A9" s="35" t="str">
        <f>COUNTIF($O$4:$O$117,"&gt;"&amp;$O$4:$O$117)+1&amp;REPT("-"&amp;COUNTIF($O$4:$O$117,"&gt;="&amp;$O$4:$O$117),COUNTIF($O$4:$O$117,O9)&gt;1)</f>
        <v>5-8</v>
      </c>
      <c r="B9" s="307" t="s">
        <v>271</v>
      </c>
      <c r="C9" s="202">
        <v>34127698</v>
      </c>
      <c r="D9" s="200"/>
      <c r="E9" s="100"/>
      <c r="F9" s="35"/>
      <c r="G9" s="232"/>
      <c r="H9" s="232"/>
      <c r="I9" s="36"/>
      <c r="J9" s="93">
        <v>10</v>
      </c>
      <c r="K9" s="35"/>
      <c r="L9" s="35"/>
      <c r="M9" s="36"/>
      <c r="N9" s="35"/>
      <c r="O9" s="48">
        <f>SUM(D9:N9)</f>
        <v>10</v>
      </c>
    </row>
    <row r="10" spans="1:15" ht="15">
      <c r="A10" s="35" t="str">
        <f>COUNTIF($O$4:$O$117,"&gt;"&amp;$O$4:$O$117)+1&amp;REPT("-"&amp;COUNTIF($O$4:$O$117,"&gt;="&amp;$O$4:$O$117),COUNTIF($O$4:$O$117,O10)&gt;1)</f>
        <v>5-8</v>
      </c>
      <c r="B10" s="305" t="s">
        <v>328</v>
      </c>
      <c r="C10" s="118">
        <v>34115428</v>
      </c>
      <c r="D10" s="78"/>
      <c r="E10" s="35"/>
      <c r="F10" s="35"/>
      <c r="G10" s="35"/>
      <c r="H10" s="35"/>
      <c r="I10" s="36"/>
      <c r="J10" s="35"/>
      <c r="K10" s="35"/>
      <c r="L10" s="93">
        <v>10</v>
      </c>
      <c r="M10" s="36"/>
      <c r="N10" s="35"/>
      <c r="O10" s="48">
        <f>SUM(D10:N10)</f>
        <v>10</v>
      </c>
    </row>
    <row r="11" spans="1:15" ht="15.75" customHeight="1">
      <c r="A11" s="35" t="str">
        <f>COUNTIF($O$4:$O$117,"&gt;"&amp;$O$4:$O$117)+1&amp;REPT("-"&amp;COUNTIF($O$4:$O$117,"&gt;="&amp;$O$4:$O$117),COUNTIF($O$4:$O$117,O11)&gt;1)</f>
        <v>5-8</v>
      </c>
      <c r="B11" s="305" t="s">
        <v>303</v>
      </c>
      <c r="C11" s="118">
        <v>34106615</v>
      </c>
      <c r="D11" s="36"/>
      <c r="E11" s="118"/>
      <c r="F11" s="35"/>
      <c r="G11" s="35"/>
      <c r="H11" s="35"/>
      <c r="I11" s="36"/>
      <c r="J11" s="35"/>
      <c r="K11" s="93">
        <v>10</v>
      </c>
      <c r="L11" s="35"/>
      <c r="M11" s="36"/>
      <c r="N11" s="35"/>
      <c r="O11" s="48">
        <f>SUM(D11:N11)</f>
        <v>10</v>
      </c>
    </row>
    <row r="12" spans="1:15" ht="15">
      <c r="A12" s="35" t="str">
        <f>COUNTIF($O$4:$O$117,"&gt;"&amp;$O$4:$O$117)+1&amp;REPT("-"&amp;COUNTIF($O$4:$O$117,"&gt;="&amp;$O$4:$O$117),COUNTIF($O$4:$O$117,O12)&gt;1)</f>
        <v>9</v>
      </c>
      <c r="B12" s="305" t="s">
        <v>170</v>
      </c>
      <c r="C12" s="36">
        <v>34100200</v>
      </c>
      <c r="D12" s="205"/>
      <c r="E12" s="118"/>
      <c r="F12" s="36"/>
      <c r="G12" s="231">
        <v>7</v>
      </c>
      <c r="H12" s="232"/>
      <c r="I12" s="36"/>
      <c r="J12" s="36"/>
      <c r="K12" s="93">
        <v>2</v>
      </c>
      <c r="L12" s="36"/>
      <c r="M12" s="36"/>
      <c r="N12" s="36"/>
      <c r="O12" s="48">
        <f>SUM(D12:N12)</f>
        <v>9</v>
      </c>
    </row>
    <row r="13" spans="1:15" ht="15">
      <c r="A13" s="35" t="str">
        <f>COUNTIF($O$4:$O$117,"&gt;"&amp;$O$4:$O$117)+1&amp;REPT("-"&amp;COUNTIF($O$4:$O$117,"&gt;="&amp;$O$4:$O$117),COUNTIF($O$4:$O$117,O13)&gt;1)</f>
        <v>10</v>
      </c>
      <c r="B13" s="305" t="s">
        <v>93</v>
      </c>
      <c r="C13" s="118">
        <v>24172936</v>
      </c>
      <c r="D13" s="204"/>
      <c r="E13" s="93">
        <v>7</v>
      </c>
      <c r="F13" s="36"/>
      <c r="G13" s="234"/>
      <c r="H13" s="232"/>
      <c r="I13" s="36"/>
      <c r="J13" s="36"/>
      <c r="K13" s="93">
        <v>1</v>
      </c>
      <c r="L13" s="36"/>
      <c r="M13" s="36"/>
      <c r="N13" s="36"/>
      <c r="O13" s="48">
        <f>SUM(D13:N13)</f>
        <v>8</v>
      </c>
    </row>
    <row r="14" spans="1:15" ht="15">
      <c r="A14" s="35" t="str">
        <f>COUNTIF($O$4:$O$117,"&gt;"&amp;$O$4:$O$117)+1&amp;REPT("-"&amp;COUNTIF($O$4:$O$117,"&gt;="&amp;$O$4:$O$117),COUNTIF($O$4:$O$117,O14)&gt;1)</f>
        <v>11-17</v>
      </c>
      <c r="B14" s="305" t="s">
        <v>132</v>
      </c>
      <c r="C14" s="93">
        <v>34133817</v>
      </c>
      <c r="D14" s="78"/>
      <c r="E14" s="118"/>
      <c r="F14" s="93">
        <v>7</v>
      </c>
      <c r="G14" s="234"/>
      <c r="H14" s="232"/>
      <c r="I14" s="36"/>
      <c r="J14" s="36"/>
      <c r="K14" s="36"/>
      <c r="L14" s="36"/>
      <c r="M14" s="36"/>
      <c r="N14" s="36"/>
      <c r="O14" s="48">
        <f>SUM(D14:N14)</f>
        <v>7</v>
      </c>
    </row>
    <row r="15" spans="1:15" ht="15">
      <c r="A15" s="35" t="str">
        <f>COUNTIF($O$4:$O$117,"&gt;"&amp;$O$4:$O$117)+1&amp;REPT("-"&amp;COUNTIF($O$4:$O$117,"&gt;="&amp;$O$4:$O$117),COUNTIF($O$4:$O$117,O15)&gt;1)</f>
        <v>11-17</v>
      </c>
      <c r="B15" s="305" t="s">
        <v>329</v>
      </c>
      <c r="C15" s="118">
        <v>34127515</v>
      </c>
      <c r="D15" s="78"/>
      <c r="E15" s="35"/>
      <c r="F15" s="35"/>
      <c r="G15" s="35"/>
      <c r="H15" s="35"/>
      <c r="I15" s="36"/>
      <c r="J15" s="35"/>
      <c r="K15" s="35"/>
      <c r="L15" s="93">
        <v>7</v>
      </c>
      <c r="M15" s="36"/>
      <c r="N15" s="35"/>
      <c r="O15" s="48">
        <f>SUM(D15:N15)</f>
        <v>7</v>
      </c>
    </row>
    <row r="16" spans="1:15" ht="15">
      <c r="A16" s="35" t="str">
        <f>COUNTIF($O$4:$O$117,"&gt;"&amp;$O$4:$O$117)+1&amp;REPT("-"&amp;COUNTIF($O$4:$O$117,"&gt;="&amp;$O$4:$O$117),COUNTIF($O$4:$O$117,O16)&gt;1)</f>
        <v>11-17</v>
      </c>
      <c r="B16" s="307" t="s">
        <v>382</v>
      </c>
      <c r="C16" s="229">
        <v>34112763</v>
      </c>
      <c r="D16" s="199"/>
      <c r="E16" s="301"/>
      <c r="F16" s="35"/>
      <c r="G16" s="35"/>
      <c r="H16" s="35"/>
      <c r="I16" s="36"/>
      <c r="J16" s="35"/>
      <c r="K16" s="35"/>
      <c r="L16" s="35"/>
      <c r="M16" s="36"/>
      <c r="N16" s="40">
        <v>7</v>
      </c>
      <c r="O16" s="48">
        <f>SUM(D16:N16)</f>
        <v>7</v>
      </c>
    </row>
    <row r="17" spans="1:15" ht="15">
      <c r="A17" s="35" t="str">
        <f>COUNTIF($O$4:$O$117,"&gt;"&amp;$O$4:$O$117)+1&amp;REPT("-"&amp;COUNTIF($O$4:$O$117,"&gt;="&amp;$O$4:$O$117),COUNTIF($O$4:$O$117,O17)&gt;1)</f>
        <v>11-17</v>
      </c>
      <c r="B17" s="306" t="s">
        <v>245</v>
      </c>
      <c r="C17" s="100">
        <v>34165980</v>
      </c>
      <c r="D17" s="100"/>
      <c r="E17" s="100"/>
      <c r="F17" s="36"/>
      <c r="G17" s="234"/>
      <c r="H17" s="232"/>
      <c r="I17" s="93">
        <v>7</v>
      </c>
      <c r="J17" s="36"/>
      <c r="K17" s="36"/>
      <c r="L17" s="36"/>
      <c r="M17" s="36"/>
      <c r="N17" s="36"/>
      <c r="O17" s="48">
        <f>SUM(D17:N17)</f>
        <v>7</v>
      </c>
    </row>
    <row r="18" spans="1:15" ht="15">
      <c r="A18" s="35" t="str">
        <f>COUNTIF($O$4:$O$117,"&gt;"&amp;$O$4:$O$117)+1&amp;REPT("-"&amp;COUNTIF($O$4:$O$117,"&gt;="&amp;$O$4:$O$117),COUNTIF($O$4:$O$117,O18)&gt;1)</f>
        <v>11-17</v>
      </c>
      <c r="B18" s="307" t="s">
        <v>351</v>
      </c>
      <c r="C18" s="118">
        <v>34186228</v>
      </c>
      <c r="D18" s="35"/>
      <c r="E18" s="35"/>
      <c r="F18" s="35"/>
      <c r="G18" s="35"/>
      <c r="H18" s="35"/>
      <c r="I18" s="36"/>
      <c r="J18" s="35"/>
      <c r="K18" s="35"/>
      <c r="L18" s="35"/>
      <c r="M18" s="36">
        <v>7</v>
      </c>
      <c r="N18" s="35"/>
      <c r="O18" s="48">
        <f>SUM(D18:N18)</f>
        <v>7</v>
      </c>
    </row>
    <row r="19" spans="1:15" ht="15">
      <c r="A19" s="35" t="str">
        <f>COUNTIF($O$4:$O$117,"&gt;"&amp;$O$4:$O$117)+1&amp;REPT("-"&amp;COUNTIF($O$4:$O$117,"&gt;="&amp;$O$4:$O$117),COUNTIF($O$4:$O$117,O19)&gt;1)</f>
        <v>11-17</v>
      </c>
      <c r="B19" s="305" t="s">
        <v>52</v>
      </c>
      <c r="C19" s="118">
        <v>44118341</v>
      </c>
      <c r="D19" s="93">
        <v>7</v>
      </c>
      <c r="E19" s="118"/>
      <c r="F19" s="36"/>
      <c r="G19" s="234"/>
      <c r="H19" s="232"/>
      <c r="I19" s="36"/>
      <c r="J19" s="36"/>
      <c r="K19" s="36"/>
      <c r="L19" s="36"/>
      <c r="M19" s="36"/>
      <c r="N19" s="36"/>
      <c r="O19" s="48">
        <f>SUM(D19:N19)</f>
        <v>7</v>
      </c>
    </row>
    <row r="20" spans="1:15" ht="15">
      <c r="A20" s="35" t="str">
        <f>COUNTIF($O$4:$O$117,"&gt;"&amp;$O$4:$O$117)+1&amp;REPT("-"&amp;COUNTIF($O$4:$O$117,"&gt;="&amp;$O$4:$O$117),COUNTIF($O$4:$O$117,O20)&gt;1)</f>
        <v>11-17</v>
      </c>
      <c r="B20" s="315" t="s">
        <v>197</v>
      </c>
      <c r="C20" s="202">
        <v>24174220</v>
      </c>
      <c r="D20" s="206"/>
      <c r="E20" s="202"/>
      <c r="F20" s="36"/>
      <c r="G20" s="232"/>
      <c r="H20" s="233">
        <v>7</v>
      </c>
      <c r="I20" s="36"/>
      <c r="J20" s="36"/>
      <c r="K20" s="36"/>
      <c r="L20" s="36"/>
      <c r="M20" s="36"/>
      <c r="N20" s="36"/>
      <c r="O20" s="48">
        <f>SUM(D20:N20)</f>
        <v>7</v>
      </c>
    </row>
    <row r="21" spans="1:15" ht="15">
      <c r="A21" s="35" t="str">
        <f>COUNTIF($O$4:$O$117,"&gt;"&amp;$O$4:$O$117)+1&amp;REPT("-"&amp;COUNTIF($O$4:$O$117,"&gt;="&amp;$O$4:$O$117),COUNTIF($O$4:$O$117,O21)&gt;1)</f>
        <v>18-26</v>
      </c>
      <c r="B21" s="307" t="s">
        <v>277</v>
      </c>
      <c r="C21" s="202">
        <v>54104467</v>
      </c>
      <c r="D21" s="200"/>
      <c r="E21" s="100"/>
      <c r="F21" s="35"/>
      <c r="G21" s="232"/>
      <c r="H21" s="232"/>
      <c r="I21" s="36"/>
      <c r="J21" s="93">
        <v>4</v>
      </c>
      <c r="K21" s="35"/>
      <c r="L21" s="35"/>
      <c r="M21" s="36"/>
      <c r="N21" s="35"/>
      <c r="O21" s="48">
        <f>SUM(D21:N21)</f>
        <v>4</v>
      </c>
    </row>
    <row r="22" spans="1:15" ht="15">
      <c r="A22" s="35" t="str">
        <f>COUNTIF($O$4:$O$117,"&gt;"&amp;$O$4:$O$117)+1&amp;REPT("-"&amp;COUNTIF($O$4:$O$117,"&gt;="&amp;$O$4:$O$117),COUNTIF($O$4:$O$117,O22)&gt;1)</f>
        <v>18-26</v>
      </c>
      <c r="B22" s="306" t="s">
        <v>246</v>
      </c>
      <c r="C22" s="100">
        <v>24174513</v>
      </c>
      <c r="D22" s="100"/>
      <c r="E22" s="100"/>
      <c r="F22" s="36"/>
      <c r="G22" s="234"/>
      <c r="H22" s="232"/>
      <c r="I22" s="93">
        <v>4</v>
      </c>
      <c r="J22" s="36"/>
      <c r="K22" s="36"/>
      <c r="L22" s="36"/>
      <c r="M22" s="36"/>
      <c r="N22" s="36"/>
      <c r="O22" s="48">
        <f>SUM(D22:N22)</f>
        <v>4</v>
      </c>
    </row>
    <row r="23" spans="1:15" ht="15">
      <c r="A23" s="35" t="str">
        <f>COUNTIF($O$4:$O$117,"&gt;"&amp;$O$4:$O$117)+1&amp;REPT("-"&amp;COUNTIF($O$4:$O$117,"&gt;="&amp;$O$4:$O$117),COUNTIF($O$4:$O$117,O23)&gt;1)</f>
        <v>18-26</v>
      </c>
      <c r="B23" s="315" t="s">
        <v>198</v>
      </c>
      <c r="C23" s="202">
        <v>34111546</v>
      </c>
      <c r="D23" s="206"/>
      <c r="E23" s="202"/>
      <c r="F23" s="36"/>
      <c r="G23" s="232"/>
      <c r="H23" s="233">
        <v>4</v>
      </c>
      <c r="I23" s="36"/>
      <c r="J23" s="36"/>
      <c r="K23" s="36"/>
      <c r="L23" s="36"/>
      <c r="M23" s="36"/>
      <c r="N23" s="36"/>
      <c r="O23" s="48">
        <f>SUM(D23:N23)</f>
        <v>4</v>
      </c>
    </row>
    <row r="24" spans="1:15" ht="15">
      <c r="A24" s="35" t="str">
        <f>COUNTIF($O$4:$O$117,"&gt;"&amp;$O$4:$O$117)+1&amp;REPT("-"&amp;COUNTIF($O$4:$O$117,"&gt;="&amp;$O$4:$O$117),COUNTIF($O$4:$O$117,O24)&gt;1)</f>
        <v>18-26</v>
      </c>
      <c r="B24" s="307" t="s">
        <v>384</v>
      </c>
      <c r="C24" s="229">
        <v>34128252</v>
      </c>
      <c r="D24" s="199"/>
      <c r="E24" s="301"/>
      <c r="F24" s="35"/>
      <c r="G24" s="35"/>
      <c r="H24" s="35"/>
      <c r="I24" s="36"/>
      <c r="J24" s="35"/>
      <c r="K24" s="35"/>
      <c r="L24" s="35"/>
      <c r="M24" s="36"/>
      <c r="N24" s="40">
        <v>4</v>
      </c>
      <c r="O24" s="48">
        <f>SUM(D24:N24)</f>
        <v>4</v>
      </c>
    </row>
    <row r="25" spans="1:15" ht="15">
      <c r="A25" s="35" t="str">
        <f>COUNTIF($O$4:$O$117,"&gt;"&amp;$O$4:$O$117)+1&amp;REPT("-"&amp;COUNTIF($O$4:$O$117,"&gt;="&amp;$O$4:$O$117),COUNTIF($O$4:$O$117,O25)&gt;1)</f>
        <v>18-26</v>
      </c>
      <c r="B25" s="305" t="s">
        <v>171</v>
      </c>
      <c r="C25" s="36">
        <v>44155565</v>
      </c>
      <c r="D25" s="205"/>
      <c r="E25" s="118"/>
      <c r="F25" s="36"/>
      <c r="G25" s="231">
        <v>4</v>
      </c>
      <c r="H25" s="232"/>
      <c r="I25" s="36"/>
      <c r="J25" s="36"/>
      <c r="K25" s="36"/>
      <c r="L25" s="36"/>
      <c r="M25" s="36"/>
      <c r="N25" s="36"/>
      <c r="O25" s="48">
        <f>SUM(D25:N25)</f>
        <v>4</v>
      </c>
    </row>
    <row r="26" spans="1:15" ht="15">
      <c r="A26" s="35" t="str">
        <f>COUNTIF($O$4:$O$117,"&gt;"&amp;$O$4:$O$117)+1&amp;REPT("-"&amp;COUNTIF($O$4:$O$117,"&gt;="&amp;$O$4:$O$117),COUNTIF($O$4:$O$117,O26)&gt;1)</f>
        <v>18-26</v>
      </c>
      <c r="B26" s="305" t="s">
        <v>95</v>
      </c>
      <c r="C26" s="118">
        <v>34119741</v>
      </c>
      <c r="D26" s="204"/>
      <c r="E26" s="93">
        <v>4</v>
      </c>
      <c r="F26" s="36"/>
      <c r="G26" s="234"/>
      <c r="H26" s="232"/>
      <c r="I26" s="36"/>
      <c r="J26" s="36"/>
      <c r="K26" s="36"/>
      <c r="L26" s="36"/>
      <c r="M26" s="36"/>
      <c r="N26" s="36"/>
      <c r="O26" s="48">
        <f>SUM(D26:N26)</f>
        <v>4</v>
      </c>
    </row>
    <row r="27" spans="1:15" ht="15">
      <c r="A27" s="35" t="str">
        <f>COUNTIF($O$4:$O$117,"&gt;"&amp;$O$4:$O$117)+1&amp;REPT("-"&amp;COUNTIF($O$4:$O$117,"&gt;="&amp;$O$4:$O$117),COUNTIF($O$4:$O$117,O27)&gt;1)</f>
        <v>18-26</v>
      </c>
      <c r="B27" s="305" t="s">
        <v>330</v>
      </c>
      <c r="C27" s="118">
        <v>34199680</v>
      </c>
      <c r="D27" s="78"/>
      <c r="E27" s="35"/>
      <c r="F27" s="35"/>
      <c r="G27" s="35"/>
      <c r="H27" s="35"/>
      <c r="I27" s="36"/>
      <c r="J27" s="35"/>
      <c r="K27" s="35"/>
      <c r="L27" s="93">
        <v>4</v>
      </c>
      <c r="M27" s="36"/>
      <c r="N27" s="35"/>
      <c r="O27" s="48">
        <f>SUM(D27:N27)</f>
        <v>4</v>
      </c>
    </row>
    <row r="28" spans="1:15" ht="15">
      <c r="A28" s="35" t="str">
        <f>COUNTIF($O$4:$O$117,"&gt;"&amp;$O$4:$O$117)+1&amp;REPT("-"&amp;COUNTIF($O$4:$O$117,"&gt;="&amp;$O$4:$O$117),COUNTIF($O$4:$O$117,O28)&gt;1)</f>
        <v>18-26</v>
      </c>
      <c r="B28" s="307" t="s">
        <v>352</v>
      </c>
      <c r="C28" s="118">
        <v>24162744</v>
      </c>
      <c r="D28" s="35"/>
      <c r="E28" s="35"/>
      <c r="F28" s="35"/>
      <c r="G28" s="35"/>
      <c r="H28" s="35"/>
      <c r="I28" s="36"/>
      <c r="J28" s="35"/>
      <c r="K28" s="35"/>
      <c r="L28" s="35"/>
      <c r="M28" s="36">
        <v>4</v>
      </c>
      <c r="N28" s="35"/>
      <c r="O28" s="48">
        <f>SUM(D28:N28)</f>
        <v>4</v>
      </c>
    </row>
    <row r="29" spans="1:15" ht="15">
      <c r="A29" s="35" t="str">
        <f>COUNTIF($O$4:$O$117,"&gt;"&amp;$O$4:$O$117)+1&amp;REPT("-"&amp;COUNTIF($O$4:$O$117,"&gt;="&amp;$O$4:$O$117),COUNTIF($O$4:$O$117,O29)&gt;1)</f>
        <v>18-26</v>
      </c>
      <c r="B29" s="305" t="s">
        <v>134</v>
      </c>
      <c r="C29" s="93">
        <v>54115116</v>
      </c>
      <c r="D29" s="78"/>
      <c r="E29" s="118"/>
      <c r="F29" s="93">
        <v>4</v>
      </c>
      <c r="G29" s="234"/>
      <c r="H29" s="232"/>
      <c r="I29" s="36"/>
      <c r="J29" s="36"/>
      <c r="K29" s="36"/>
      <c r="L29" s="36"/>
      <c r="M29" s="36"/>
      <c r="N29" s="36"/>
      <c r="O29" s="48">
        <f>SUM(D29:N29)</f>
        <v>4</v>
      </c>
    </row>
    <row r="30" spans="1:15" ht="15">
      <c r="A30" s="35" t="str">
        <f>COUNTIF($O$4:$O$117,"&gt;"&amp;$O$4:$O$117)+1&amp;REPT("-"&amp;COUNTIF($O$4:$O$117,"&gt;="&amp;$O$4:$O$117),COUNTIF($O$4:$O$117,O30)&gt;1)</f>
        <v>27</v>
      </c>
      <c r="B30" s="305" t="s">
        <v>97</v>
      </c>
      <c r="C30" s="118">
        <v>34166448</v>
      </c>
      <c r="D30" s="204"/>
      <c r="E30" s="93">
        <v>1</v>
      </c>
      <c r="F30" s="36"/>
      <c r="G30" s="231">
        <v>2</v>
      </c>
      <c r="H30" s="232"/>
      <c r="I30" s="36"/>
      <c r="J30" s="36"/>
      <c r="K30" s="36"/>
      <c r="L30" s="36"/>
      <c r="M30" s="36"/>
      <c r="N30" s="36"/>
      <c r="O30" s="48">
        <f>SUM(D30:N30)</f>
        <v>3</v>
      </c>
    </row>
    <row r="31" spans="1:15" ht="15">
      <c r="A31" s="35" t="str">
        <f>COUNTIF($O$4:$O$117,"&gt;"&amp;$O$4:$O$117)+1&amp;REPT("-"&amp;COUNTIF($O$4:$O$117,"&gt;="&amp;$O$4:$O$117),COUNTIF($O$4:$O$117,O31)&gt;1)</f>
        <v>28-36</v>
      </c>
      <c r="B31" s="305" t="s">
        <v>331</v>
      </c>
      <c r="C31" s="118">
        <v>24178683</v>
      </c>
      <c r="D31" s="78"/>
      <c r="E31" s="35"/>
      <c r="F31" s="35"/>
      <c r="G31" s="35"/>
      <c r="H31" s="35"/>
      <c r="I31" s="36"/>
      <c r="J31" s="35"/>
      <c r="K31" s="35"/>
      <c r="L31" s="93">
        <v>2</v>
      </c>
      <c r="M31" s="36"/>
      <c r="N31" s="35"/>
      <c r="O31" s="48">
        <f>SUM(D31:N31)</f>
        <v>2</v>
      </c>
    </row>
    <row r="32" spans="1:15" ht="15">
      <c r="A32" s="35" t="str">
        <f>COUNTIF($O$4:$O$117,"&gt;"&amp;$O$4:$O$117)+1&amp;REPT("-"&amp;COUNTIF($O$4:$O$117,"&gt;="&amp;$O$4:$O$117),COUNTIF($O$4:$O$117,O32)&gt;1)</f>
        <v>28-36</v>
      </c>
      <c r="B32" s="305" t="s">
        <v>96</v>
      </c>
      <c r="C32" s="118">
        <v>34126926</v>
      </c>
      <c r="D32" s="204"/>
      <c r="E32" s="93">
        <v>2</v>
      </c>
      <c r="F32" s="36"/>
      <c r="G32" s="234"/>
      <c r="H32" s="232"/>
      <c r="I32" s="36"/>
      <c r="J32" s="36"/>
      <c r="K32" s="36"/>
      <c r="L32" s="36"/>
      <c r="M32" s="36"/>
      <c r="N32" s="36"/>
      <c r="O32" s="48">
        <f>SUM(D32:N32)</f>
        <v>2</v>
      </c>
    </row>
    <row r="33" spans="1:15" ht="15">
      <c r="A33" s="35" t="str">
        <f>COUNTIF($O$4:$O$117,"&gt;"&amp;$O$4:$O$117)+1&amp;REPT("-"&amp;COUNTIF($O$4:$O$117,"&gt;="&amp;$O$4:$O$117),COUNTIF($O$4:$O$117,O33)&gt;1)</f>
        <v>28-36</v>
      </c>
      <c r="B33" s="307" t="s">
        <v>278</v>
      </c>
      <c r="C33" s="202">
        <v>54132185</v>
      </c>
      <c r="D33" s="200"/>
      <c r="E33" s="100"/>
      <c r="F33" s="35"/>
      <c r="G33" s="232"/>
      <c r="H33" s="232"/>
      <c r="I33" s="36"/>
      <c r="J33" s="93">
        <v>2</v>
      </c>
      <c r="K33" s="35"/>
      <c r="L33" s="35"/>
      <c r="M33" s="36"/>
      <c r="N33" s="35"/>
      <c r="O33" s="48">
        <f>SUM(D33:N33)</f>
        <v>2</v>
      </c>
    </row>
    <row r="34" spans="1:15" ht="15">
      <c r="A34" s="35" t="str">
        <f>COUNTIF($O$4:$O$117,"&gt;"&amp;$O$4:$O$117)+1&amp;REPT("-"&amp;COUNTIF($O$4:$O$117,"&gt;="&amp;$O$4:$O$117),COUNTIF($O$4:$O$117,O34)&gt;1)</f>
        <v>28-36</v>
      </c>
      <c r="B34" s="306" t="s">
        <v>247</v>
      </c>
      <c r="C34" s="100">
        <v>54112540</v>
      </c>
      <c r="D34" s="100"/>
      <c r="E34" s="100"/>
      <c r="F34" s="36"/>
      <c r="G34" s="234"/>
      <c r="H34" s="232"/>
      <c r="I34" s="93">
        <v>2</v>
      </c>
      <c r="J34" s="36"/>
      <c r="K34" s="36"/>
      <c r="L34" s="36"/>
      <c r="M34" s="36"/>
      <c r="N34" s="36"/>
      <c r="O34" s="48">
        <f>SUM(D34:N34)</f>
        <v>2</v>
      </c>
    </row>
    <row r="35" spans="1:15" ht="15">
      <c r="A35" s="35" t="str">
        <f>COUNTIF($O$4:$O$117,"&gt;"&amp;$O$4:$O$117)+1&amp;REPT("-"&amp;COUNTIF($O$4:$O$117,"&gt;="&amp;$O$4:$O$117),COUNTIF($O$4:$O$117,O35)&gt;1)</f>
        <v>28-36</v>
      </c>
      <c r="B35" s="307" t="s">
        <v>353</v>
      </c>
      <c r="C35" s="118">
        <v>24216194</v>
      </c>
      <c r="D35" s="35"/>
      <c r="E35" s="35"/>
      <c r="F35" s="35"/>
      <c r="G35" s="35"/>
      <c r="H35" s="35"/>
      <c r="I35" s="36"/>
      <c r="J35" s="35"/>
      <c r="K35" s="35"/>
      <c r="L35" s="35"/>
      <c r="M35" s="36">
        <v>2</v>
      </c>
      <c r="N35" s="35"/>
      <c r="O35" s="48">
        <f>SUM(D35:N35)</f>
        <v>2</v>
      </c>
    </row>
    <row r="36" spans="1:15" ht="15">
      <c r="A36" s="35" t="str">
        <f>COUNTIF($O$4:$O$117,"&gt;"&amp;$O$4:$O$117)+1&amp;REPT("-"&amp;COUNTIF($O$4:$O$117,"&gt;="&amp;$O$4:$O$117),COUNTIF($O$4:$O$117,O36)&gt;1)</f>
        <v>28-36</v>
      </c>
      <c r="B36" s="315" t="s">
        <v>199</v>
      </c>
      <c r="C36" s="202">
        <v>34111643</v>
      </c>
      <c r="D36" s="206"/>
      <c r="E36" s="202"/>
      <c r="F36" s="36"/>
      <c r="G36" s="232"/>
      <c r="H36" s="233">
        <v>2</v>
      </c>
      <c r="I36" s="36"/>
      <c r="J36" s="36"/>
      <c r="K36" s="36"/>
      <c r="L36" s="36"/>
      <c r="M36" s="36"/>
      <c r="N36" s="36"/>
      <c r="O36" s="48">
        <f>SUM(D36:N36)</f>
        <v>2</v>
      </c>
    </row>
    <row r="37" spans="1:15" ht="15">
      <c r="A37" s="35" t="str">
        <f>COUNTIF($O$4:$O$117,"&gt;"&amp;$O$4:$O$117)+1&amp;REPT("-"&amp;COUNTIF($O$4:$O$117,"&gt;="&amp;$O$4:$O$117),COUNTIF($O$4:$O$117,O37)&gt;1)</f>
        <v>28-36</v>
      </c>
      <c r="B37" s="305" t="s">
        <v>136</v>
      </c>
      <c r="C37" s="93">
        <v>44110871</v>
      </c>
      <c r="D37" s="78"/>
      <c r="E37" s="118"/>
      <c r="F37" s="93">
        <v>2</v>
      </c>
      <c r="G37" s="234"/>
      <c r="H37" s="232"/>
      <c r="I37" s="36"/>
      <c r="J37" s="36"/>
      <c r="K37" s="36"/>
      <c r="L37" s="36"/>
      <c r="M37" s="36"/>
      <c r="N37" s="36"/>
      <c r="O37" s="48">
        <f>SUM(D37:N37)</f>
        <v>2</v>
      </c>
    </row>
    <row r="38" spans="1:15" ht="15">
      <c r="A38" s="35" t="str">
        <f>COUNTIF($O$4:$O$117,"&gt;"&amp;$O$4:$O$117)+1&amp;REPT("-"&amp;COUNTIF($O$4:$O$117,"&gt;="&amp;$O$4:$O$117),COUNTIF($O$4:$O$117,O38)&gt;1)</f>
        <v>28-36</v>
      </c>
      <c r="B38" s="307" t="s">
        <v>385</v>
      </c>
      <c r="C38" s="229">
        <v>44121059</v>
      </c>
      <c r="D38" s="199"/>
      <c r="E38" s="301"/>
      <c r="F38" s="35"/>
      <c r="G38" s="35"/>
      <c r="H38" s="35"/>
      <c r="I38" s="36"/>
      <c r="J38" s="35"/>
      <c r="K38" s="35"/>
      <c r="L38" s="35"/>
      <c r="M38" s="36"/>
      <c r="N38" s="40">
        <v>2</v>
      </c>
      <c r="O38" s="48">
        <f>SUM(D38:N38)</f>
        <v>2</v>
      </c>
    </row>
    <row r="39" spans="1:15" ht="15">
      <c r="A39" s="35" t="str">
        <f>COUNTIF($O$4:$O$117,"&gt;"&amp;$O$4:$O$117)+1&amp;REPT("-"&amp;COUNTIF($O$4:$O$117,"&gt;="&amp;$O$4:$O$117),COUNTIF($O$4:$O$117,O39)&gt;1)</f>
        <v>28-36</v>
      </c>
      <c r="B39" s="305" t="s">
        <v>54</v>
      </c>
      <c r="C39" s="118">
        <v>34136034</v>
      </c>
      <c r="D39" s="93">
        <v>2</v>
      </c>
      <c r="E39" s="118"/>
      <c r="F39" s="36"/>
      <c r="G39" s="234"/>
      <c r="H39" s="232"/>
      <c r="I39" s="36"/>
      <c r="J39" s="36"/>
      <c r="K39" s="36"/>
      <c r="L39" s="36"/>
      <c r="M39" s="36"/>
      <c r="N39" s="36"/>
      <c r="O39" s="48">
        <f>SUM(D39:N39)</f>
        <v>2</v>
      </c>
    </row>
    <row r="40" spans="1:15" ht="15">
      <c r="A40" s="35" t="str">
        <f>COUNTIF($O$4:$O$117,"&gt;"&amp;$O$4:$O$117)+1&amp;REPT("-"&amp;COUNTIF($O$4:$O$117,"&gt;="&amp;$O$4:$O$117),COUNTIF($O$4:$O$117,O40)&gt;1)</f>
        <v>37-45</v>
      </c>
      <c r="B40" s="306" t="s">
        <v>248</v>
      </c>
      <c r="C40" s="100">
        <v>34263942</v>
      </c>
      <c r="D40" s="100"/>
      <c r="E40" s="100"/>
      <c r="F40" s="36"/>
      <c r="G40" s="234"/>
      <c r="H40" s="232"/>
      <c r="I40" s="93">
        <v>1</v>
      </c>
      <c r="J40" s="36"/>
      <c r="K40" s="36"/>
      <c r="L40" s="36"/>
      <c r="M40" s="36"/>
      <c r="N40" s="36"/>
      <c r="O40" s="48">
        <f>SUM(D40:N40)</f>
        <v>1</v>
      </c>
    </row>
    <row r="41" spans="1:15" ht="15">
      <c r="A41" s="35" t="str">
        <f>COUNTIF($O$4:$O$117,"&gt;"&amp;$O$4:$O$117)+1&amp;REPT("-"&amp;COUNTIF($O$4:$O$117,"&gt;="&amp;$O$4:$O$117),COUNTIF($O$4:$O$117,O41)&gt;1)</f>
        <v>37-45</v>
      </c>
      <c r="B41" s="305" t="s">
        <v>55</v>
      </c>
      <c r="C41" s="118">
        <v>24173959</v>
      </c>
      <c r="D41" s="93">
        <v>1</v>
      </c>
      <c r="E41" s="118"/>
      <c r="F41" s="36"/>
      <c r="G41" s="234"/>
      <c r="H41" s="234"/>
      <c r="I41" s="36"/>
      <c r="J41" s="36"/>
      <c r="K41" s="36"/>
      <c r="L41" s="36"/>
      <c r="M41" s="36"/>
      <c r="N41" s="36"/>
      <c r="O41" s="48">
        <f>SUM(D41:N41)</f>
        <v>1</v>
      </c>
    </row>
    <row r="42" spans="1:15" ht="15">
      <c r="A42" s="35" t="str">
        <f>COUNTIF($O$4:$O$117,"&gt;"&amp;$O$4:$O$117)+1&amp;REPT("-"&amp;COUNTIF($O$4:$O$117,"&gt;="&amp;$O$4:$O$117),COUNTIF($O$4:$O$117,O42)&gt;1)</f>
        <v>37-45</v>
      </c>
      <c r="B42" s="305" t="s">
        <v>137</v>
      </c>
      <c r="C42" s="93">
        <v>44138059</v>
      </c>
      <c r="D42" s="78"/>
      <c r="E42" s="118"/>
      <c r="F42" s="93">
        <v>1</v>
      </c>
      <c r="G42" s="234"/>
      <c r="H42" s="234"/>
      <c r="I42" s="36"/>
      <c r="J42" s="36"/>
      <c r="K42" s="36"/>
      <c r="L42" s="36"/>
      <c r="M42" s="36"/>
      <c r="N42" s="36"/>
      <c r="O42" s="48">
        <f>SUM(D42:N42)</f>
        <v>1</v>
      </c>
    </row>
    <row r="43" spans="1:15" ht="15">
      <c r="A43" s="35" t="str">
        <f>COUNTIF($O$4:$O$117,"&gt;"&amp;$O$4:$O$117)+1&amp;REPT("-"&amp;COUNTIF($O$4:$O$117,"&gt;="&amp;$O$4:$O$117),COUNTIF($O$4:$O$117,O43)&gt;1)</f>
        <v>37-45</v>
      </c>
      <c r="B43" s="307" t="s">
        <v>354</v>
      </c>
      <c r="C43" s="118">
        <v>24173991</v>
      </c>
      <c r="D43" s="35"/>
      <c r="E43" s="35"/>
      <c r="F43" s="35"/>
      <c r="G43" s="35"/>
      <c r="H43" s="35"/>
      <c r="I43" s="36"/>
      <c r="J43" s="35"/>
      <c r="K43" s="35"/>
      <c r="L43" s="35"/>
      <c r="M43" s="36">
        <v>1</v>
      </c>
      <c r="N43" s="35"/>
      <c r="O43" s="48">
        <f>SUM(D43:N43)</f>
        <v>1</v>
      </c>
    </row>
    <row r="44" spans="1:15" ht="15">
      <c r="A44" s="35" t="str">
        <f>COUNTIF($O$4:$O$117,"&gt;"&amp;$O$4:$O$117)+1&amp;REPT("-"&amp;COUNTIF($O$4:$O$117,"&gt;="&amp;$O$4:$O$117),COUNTIF($O$4:$O$117,O44)&gt;1)</f>
        <v>37-45</v>
      </c>
      <c r="B44" s="307" t="s">
        <v>386</v>
      </c>
      <c r="C44" s="229">
        <v>54102731</v>
      </c>
      <c r="D44" s="199"/>
      <c r="E44" s="301"/>
      <c r="F44" s="35"/>
      <c r="G44" s="35"/>
      <c r="H44" s="35"/>
      <c r="I44" s="36"/>
      <c r="J44" s="35"/>
      <c r="K44" s="35"/>
      <c r="L44" s="35"/>
      <c r="M44" s="36"/>
      <c r="N44" s="40">
        <v>1</v>
      </c>
      <c r="O44" s="48">
        <f>SUM(D44:N44)</f>
        <v>1</v>
      </c>
    </row>
    <row r="45" spans="1:15" ht="15">
      <c r="A45" s="35" t="str">
        <f>COUNTIF($O$4:$O$117,"&gt;"&amp;$O$4:$O$117)+1&amp;REPT("-"&amp;COUNTIF($O$4:$O$117,"&gt;="&amp;$O$4:$O$117),COUNTIF($O$4:$O$117,O45)&gt;1)</f>
        <v>37-45</v>
      </c>
      <c r="B45" s="307" t="s">
        <v>279</v>
      </c>
      <c r="C45" s="202">
        <v>54176514</v>
      </c>
      <c r="D45" s="200"/>
      <c r="E45" s="100"/>
      <c r="F45" s="35"/>
      <c r="G45" s="232"/>
      <c r="H45" s="232"/>
      <c r="I45" s="36"/>
      <c r="J45" s="93">
        <v>1</v>
      </c>
      <c r="K45" s="35"/>
      <c r="L45" s="35"/>
      <c r="M45" s="36"/>
      <c r="N45" s="35"/>
      <c r="O45" s="48">
        <f>SUM(D45:N45)</f>
        <v>1</v>
      </c>
    </row>
    <row r="46" spans="1:15" ht="15">
      <c r="A46" s="35" t="str">
        <f>COUNTIF($O$4:$O$117,"&gt;"&amp;$O$4:$O$117)+1&amp;REPT("-"&amp;COUNTIF($O$4:$O$117,"&gt;="&amp;$O$4:$O$117),COUNTIF($O$4:$O$117,O46)&gt;1)</f>
        <v>37-45</v>
      </c>
      <c r="B46" s="314" t="s">
        <v>309</v>
      </c>
      <c r="C46" s="36">
        <v>44157797</v>
      </c>
      <c r="D46" s="36"/>
      <c r="E46" s="35"/>
      <c r="F46" s="35"/>
      <c r="G46" s="35"/>
      <c r="H46" s="35"/>
      <c r="I46" s="36"/>
      <c r="J46" s="35"/>
      <c r="K46" s="36">
        <v>1</v>
      </c>
      <c r="L46" s="35"/>
      <c r="M46" s="36"/>
      <c r="N46" s="35"/>
      <c r="O46" s="48">
        <f>SUM(D46:N46)</f>
        <v>1</v>
      </c>
    </row>
    <row r="47" spans="1:15" ht="15">
      <c r="A47" s="35" t="str">
        <f>COUNTIF($O$4:$O$117,"&gt;"&amp;$O$4:$O$117)+1&amp;REPT("-"&amp;COUNTIF($O$4:$O$117,"&gt;="&amp;$O$4:$O$117),COUNTIF($O$4:$O$117,O47)&gt;1)</f>
        <v>37-45</v>
      </c>
      <c r="B47" s="305" t="s">
        <v>332</v>
      </c>
      <c r="C47" s="118">
        <v>34142166</v>
      </c>
      <c r="D47" s="78"/>
      <c r="E47" s="35"/>
      <c r="F47" s="35"/>
      <c r="G47" s="35"/>
      <c r="H47" s="35"/>
      <c r="I47" s="36"/>
      <c r="J47" s="35"/>
      <c r="K47" s="35"/>
      <c r="L47" s="93">
        <v>1</v>
      </c>
      <c r="M47" s="36"/>
      <c r="N47" s="35"/>
      <c r="O47" s="48">
        <f>SUM(D47:N47)</f>
        <v>1</v>
      </c>
    </row>
    <row r="48" spans="1:15" ht="15">
      <c r="A48" s="35" t="str">
        <f>COUNTIF($O$4:$O$117,"&gt;"&amp;$O$4:$O$117)+1&amp;REPT("-"&amp;COUNTIF($O$4:$O$117,"&gt;="&amp;$O$4:$O$117),COUNTIF($O$4:$O$117,O48)&gt;1)</f>
        <v>37-45</v>
      </c>
      <c r="B48" s="305" t="s">
        <v>173</v>
      </c>
      <c r="C48" s="36">
        <v>34119601</v>
      </c>
      <c r="D48" s="205"/>
      <c r="E48" s="118"/>
      <c r="F48" s="36"/>
      <c r="G48" s="231">
        <v>1</v>
      </c>
      <c r="H48" s="234"/>
      <c r="I48" s="36"/>
      <c r="J48" s="36"/>
      <c r="K48" s="36"/>
      <c r="L48" s="36"/>
      <c r="M48" s="36"/>
      <c r="N48" s="36"/>
      <c r="O48" s="48">
        <f>SUM(D48:N48)</f>
        <v>1</v>
      </c>
    </row>
  </sheetData>
  <sheetProtection/>
  <mergeCells count="5">
    <mergeCell ref="A2:A3"/>
    <mergeCell ref="B2:B3"/>
    <mergeCell ref="O2:O3"/>
    <mergeCell ref="C2:C3"/>
    <mergeCell ref="D2:N2"/>
  </mergeCells>
  <hyperlinks>
    <hyperlink ref="D3" location="Таганрог!A1" display="Таганрог"/>
    <hyperlink ref="E3" location="'2. Серпухов'!A1" display="Серпухов"/>
    <hyperlink ref="F3" location="'3. Сагаалган'!A1" display="Сагаалган"/>
    <hyperlink ref="G3" location="'4. Королев'!A1" display="Королев"/>
    <hyperlink ref="H3" location="'5. Казань'!A1" display="Казань"/>
    <hyperlink ref="I3" location="'6. Грозный'!A1" display="Грозный"/>
    <hyperlink ref="J3" location="'7. Барнаул'!A1" display="Барнаул"/>
    <hyperlink ref="K3" location="'8. С.Петербург'!A1" display="С.Петербург"/>
    <hyperlink ref="L3" location="'9. Челябинск'!A1" display="Челябинск"/>
    <hyperlink ref="M3" location="'10. Новокузнецк'!A1" display="Новокузнецк"/>
    <hyperlink ref="N3" location="'12. Ханты-Мансийск'!A1" display="Ханты-Мансийск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5.140625" style="0" customWidth="1"/>
    <col min="3" max="3" width="29.7109375" style="0" customWidth="1"/>
    <col min="4" max="4" width="15.00390625" style="75" customWidth="1"/>
    <col min="5" max="5" width="12.8515625" style="0" customWidth="1"/>
    <col min="6" max="6" width="27.140625" style="0" customWidth="1"/>
    <col min="7" max="7" width="9.140625" style="61" customWidth="1"/>
    <col min="11" max="11" width="13.00390625" style="0" customWidth="1"/>
    <col min="12" max="12" width="11.00390625" style="0" customWidth="1"/>
    <col min="13" max="13" width="10.7109375" style="0" customWidth="1"/>
  </cols>
  <sheetData>
    <row r="1" spans="1:3" ht="18.75">
      <c r="A1" s="1" t="s">
        <v>58</v>
      </c>
      <c r="B1" s="4"/>
      <c r="C1" s="5"/>
    </row>
    <row r="2" spans="1:3" ht="18.75">
      <c r="A2" s="1" t="s">
        <v>17</v>
      </c>
      <c r="B2" s="4"/>
      <c r="C2" s="5"/>
    </row>
    <row r="3" spans="1:3" ht="22.5" customHeight="1">
      <c r="A3" s="1" t="s">
        <v>59</v>
      </c>
      <c r="B3" s="4"/>
      <c r="C3" s="5"/>
    </row>
    <row r="4" spans="1:3" ht="18.75">
      <c r="A4" s="1" t="s">
        <v>60</v>
      </c>
      <c r="B4" s="4"/>
      <c r="C4" s="5"/>
    </row>
    <row r="5" spans="2:3" ht="15">
      <c r="B5" s="4"/>
      <c r="C5" s="5"/>
    </row>
    <row r="6" spans="2:3" ht="15">
      <c r="B6" s="4"/>
      <c r="C6" s="5"/>
    </row>
    <row r="7" spans="1:6" ht="15.75">
      <c r="A7" s="2" t="s">
        <v>0</v>
      </c>
      <c r="B7" s="4"/>
      <c r="C7" s="5"/>
      <c r="F7" s="13"/>
    </row>
    <row r="8" spans="1:6" ht="15.75">
      <c r="A8" s="2"/>
      <c r="B8" s="4"/>
      <c r="C8" s="5"/>
      <c r="F8" s="13"/>
    </row>
    <row r="9" spans="1:7" ht="15">
      <c r="A9" s="22" t="s">
        <v>6</v>
      </c>
      <c r="B9" s="23"/>
      <c r="C9" s="24"/>
      <c r="D9" s="87"/>
      <c r="E9" s="24"/>
      <c r="F9" s="24"/>
      <c r="G9" s="30"/>
    </row>
    <row r="10" spans="1:7" ht="15">
      <c r="A10" s="9" t="s">
        <v>4</v>
      </c>
      <c r="B10" s="10" t="s">
        <v>2</v>
      </c>
      <c r="C10" s="11" t="s">
        <v>3</v>
      </c>
      <c r="D10" s="81" t="s">
        <v>9</v>
      </c>
      <c r="E10" s="11" t="s">
        <v>7</v>
      </c>
      <c r="F10" s="11" t="s">
        <v>1</v>
      </c>
      <c r="G10" s="30"/>
    </row>
    <row r="11" spans="1:8" ht="15">
      <c r="A11" s="17">
        <v>1</v>
      </c>
      <c r="B11" s="52" t="s">
        <v>20</v>
      </c>
      <c r="C11" s="53" t="s">
        <v>42</v>
      </c>
      <c r="D11" s="78">
        <v>30000</v>
      </c>
      <c r="E11" s="62">
        <v>2651</v>
      </c>
      <c r="F11" s="40">
        <v>260</v>
      </c>
      <c r="G11"/>
      <c r="H11" s="8"/>
    </row>
    <row r="12" spans="1:8" ht="15">
      <c r="A12" s="17">
        <v>2</v>
      </c>
      <c r="B12" s="52" t="s">
        <v>27</v>
      </c>
      <c r="C12" s="53" t="s">
        <v>30</v>
      </c>
      <c r="D12" s="78">
        <v>25233</v>
      </c>
      <c r="E12" s="62">
        <v>2647</v>
      </c>
      <c r="F12" s="40">
        <v>221</v>
      </c>
      <c r="G12"/>
      <c r="H12" s="8"/>
    </row>
    <row r="13" spans="1:8" ht="15">
      <c r="A13" s="17">
        <v>3</v>
      </c>
      <c r="B13" s="52" t="s">
        <v>43</v>
      </c>
      <c r="C13" s="53" t="s">
        <v>26</v>
      </c>
      <c r="D13" s="78">
        <v>35313</v>
      </c>
      <c r="E13" s="62">
        <v>2506</v>
      </c>
      <c r="F13" s="40">
        <v>195</v>
      </c>
      <c r="G13"/>
      <c r="H13" s="8"/>
    </row>
    <row r="14" spans="1:8" ht="15">
      <c r="A14" s="17">
        <v>4</v>
      </c>
      <c r="B14" s="52" t="s">
        <v>31</v>
      </c>
      <c r="C14" s="53" t="s">
        <v>30</v>
      </c>
      <c r="D14" s="78">
        <v>33772</v>
      </c>
      <c r="E14" s="62">
        <v>2539</v>
      </c>
      <c r="F14" s="40">
        <v>176</v>
      </c>
      <c r="G14"/>
      <c r="H14" s="8"/>
    </row>
    <row r="15" spans="1:8" ht="15">
      <c r="A15" s="17">
        <v>5</v>
      </c>
      <c r="B15" s="52" t="s">
        <v>21</v>
      </c>
      <c r="C15" s="53" t="s">
        <v>22</v>
      </c>
      <c r="D15" s="78">
        <v>27217</v>
      </c>
      <c r="E15" s="62">
        <v>2576</v>
      </c>
      <c r="F15" s="40">
        <v>156</v>
      </c>
      <c r="G15"/>
      <c r="H15" s="8"/>
    </row>
    <row r="16" spans="1:8" ht="15">
      <c r="A16" s="17">
        <v>6</v>
      </c>
      <c r="B16" s="52" t="s">
        <v>32</v>
      </c>
      <c r="C16" s="53" t="s">
        <v>41</v>
      </c>
      <c r="D16" s="78">
        <v>33144</v>
      </c>
      <c r="E16" s="62">
        <v>2455</v>
      </c>
      <c r="F16" s="40">
        <v>137</v>
      </c>
      <c r="G16"/>
      <c r="H16" s="8"/>
    </row>
    <row r="17" spans="1:8" ht="15">
      <c r="A17" s="17">
        <v>7</v>
      </c>
      <c r="B17" s="52" t="s">
        <v>34</v>
      </c>
      <c r="C17" s="53" t="s">
        <v>30</v>
      </c>
      <c r="D17" s="78">
        <v>36551</v>
      </c>
      <c r="E17" s="62">
        <v>2467</v>
      </c>
      <c r="F17" s="40">
        <v>117</v>
      </c>
      <c r="G17"/>
      <c r="H17" s="8"/>
    </row>
    <row r="18" spans="1:8" ht="15">
      <c r="A18" s="17">
        <v>8</v>
      </c>
      <c r="B18" s="52" t="s">
        <v>35</v>
      </c>
      <c r="C18" s="53" t="s">
        <v>33</v>
      </c>
      <c r="D18" s="78">
        <v>32407</v>
      </c>
      <c r="E18" s="62">
        <v>2517</v>
      </c>
      <c r="F18" s="40">
        <v>98</v>
      </c>
      <c r="G18"/>
      <c r="H18" s="8"/>
    </row>
    <row r="19" spans="1:8" ht="15">
      <c r="A19" s="17">
        <v>9</v>
      </c>
      <c r="B19" s="52" t="s">
        <v>18</v>
      </c>
      <c r="C19" s="53" t="s">
        <v>44</v>
      </c>
      <c r="D19" s="78">
        <v>31348</v>
      </c>
      <c r="E19" s="62">
        <v>2519</v>
      </c>
      <c r="F19" s="40">
        <v>65</v>
      </c>
      <c r="G19"/>
      <c r="H19" s="8"/>
    </row>
    <row r="20" spans="1:8" ht="15">
      <c r="A20" s="17">
        <v>10</v>
      </c>
      <c r="B20" s="52" t="s">
        <v>15</v>
      </c>
      <c r="C20" s="53" t="s">
        <v>45</v>
      </c>
      <c r="D20" s="78">
        <v>36890</v>
      </c>
      <c r="E20" s="62">
        <v>2508</v>
      </c>
      <c r="F20" s="40">
        <v>46</v>
      </c>
      <c r="G20"/>
      <c r="H20" s="8"/>
    </row>
    <row r="21" spans="1:8" ht="15">
      <c r="A21" s="18"/>
      <c r="B21" s="19"/>
      <c r="C21" s="20"/>
      <c r="D21" s="79"/>
      <c r="E21" s="58"/>
      <c r="F21" s="58"/>
      <c r="G21"/>
      <c r="H21" s="8"/>
    </row>
    <row r="22" spans="1:8" ht="15">
      <c r="A22" s="18"/>
      <c r="B22" s="19"/>
      <c r="C22" s="20"/>
      <c r="D22" s="79"/>
      <c r="E22" s="58"/>
      <c r="F22" s="58"/>
      <c r="G22"/>
      <c r="H22" s="8"/>
    </row>
    <row r="23" spans="1:7" ht="15">
      <c r="A23" s="25" t="s">
        <v>5</v>
      </c>
      <c r="B23" s="26"/>
      <c r="C23" s="27"/>
      <c r="D23" s="80"/>
      <c r="E23" s="59"/>
      <c r="F23" s="59"/>
      <c r="G23"/>
    </row>
    <row r="24" spans="1:7" ht="15">
      <c r="A24" s="3" t="s">
        <v>4</v>
      </c>
      <c r="B24" s="6" t="s">
        <v>2</v>
      </c>
      <c r="C24" s="7" t="s">
        <v>3</v>
      </c>
      <c r="D24" s="77" t="s">
        <v>9</v>
      </c>
      <c r="E24" s="60" t="s">
        <v>7</v>
      </c>
      <c r="F24" s="60" t="s">
        <v>1</v>
      </c>
      <c r="G24"/>
    </row>
    <row r="25" spans="1:7" ht="15.75">
      <c r="A25" s="17">
        <v>1</v>
      </c>
      <c r="B25" s="57" t="s">
        <v>29</v>
      </c>
      <c r="C25" s="57" t="s">
        <v>56</v>
      </c>
      <c r="D25" s="88">
        <v>33393</v>
      </c>
      <c r="E25" s="63">
        <v>2354</v>
      </c>
      <c r="F25" s="40">
        <v>10</v>
      </c>
      <c r="G25"/>
    </row>
    <row r="26" spans="1:7" ht="15.75">
      <c r="A26" s="17">
        <v>2</v>
      </c>
      <c r="B26" s="57" t="s">
        <v>19</v>
      </c>
      <c r="C26" s="57" t="s">
        <v>16</v>
      </c>
      <c r="D26" s="84">
        <v>33619</v>
      </c>
      <c r="E26" s="63">
        <v>2242</v>
      </c>
      <c r="F26" s="40">
        <v>7</v>
      </c>
      <c r="G26"/>
    </row>
    <row r="27" spans="1:7" ht="15.75">
      <c r="A27" s="17">
        <v>3</v>
      </c>
      <c r="B27" s="57" t="s">
        <v>50</v>
      </c>
      <c r="C27" s="57" t="s">
        <v>36</v>
      </c>
      <c r="D27" s="84">
        <v>36652</v>
      </c>
      <c r="E27" s="63">
        <v>2064</v>
      </c>
      <c r="F27" s="40">
        <v>4</v>
      </c>
      <c r="G27"/>
    </row>
    <row r="28" spans="1:7" ht="15.75">
      <c r="A28" s="17">
        <v>4</v>
      </c>
      <c r="B28" s="57" t="s">
        <v>23</v>
      </c>
      <c r="C28" s="57" t="s">
        <v>16</v>
      </c>
      <c r="D28" s="84">
        <v>32133</v>
      </c>
      <c r="E28" s="63">
        <v>2274</v>
      </c>
      <c r="F28" s="40">
        <v>2</v>
      </c>
      <c r="G28"/>
    </row>
    <row r="29" spans="1:7" ht="15.75">
      <c r="A29" s="17">
        <v>5</v>
      </c>
      <c r="B29" s="57" t="s">
        <v>57</v>
      </c>
      <c r="C29" s="57" t="s">
        <v>28</v>
      </c>
      <c r="D29" s="84">
        <v>33762</v>
      </c>
      <c r="E29" s="63">
        <v>1902</v>
      </c>
      <c r="F29" s="40">
        <v>1</v>
      </c>
      <c r="G29"/>
    </row>
    <row r="30" spans="1:7" ht="15">
      <c r="A30" s="18"/>
      <c r="B30" s="19"/>
      <c r="C30" s="20"/>
      <c r="D30" s="79"/>
      <c r="E30" s="58"/>
      <c r="F30" s="58"/>
      <c r="G30"/>
    </row>
    <row r="31" spans="1:7" ht="15">
      <c r="A31" s="18"/>
      <c r="B31" s="19"/>
      <c r="C31" s="20"/>
      <c r="D31" s="79"/>
      <c r="E31" s="58"/>
      <c r="F31" s="58"/>
      <c r="G31"/>
    </row>
    <row r="32" spans="1:7" ht="15">
      <c r="A32" s="25" t="s">
        <v>12</v>
      </c>
      <c r="B32" s="26"/>
      <c r="C32" s="27"/>
      <c r="D32" s="80"/>
      <c r="E32" s="59"/>
      <c r="F32" s="59"/>
      <c r="G32"/>
    </row>
    <row r="33" spans="1:7" ht="15">
      <c r="A33" s="3" t="s">
        <v>4</v>
      </c>
      <c r="B33" s="6" t="s">
        <v>2</v>
      </c>
      <c r="C33" s="7" t="s">
        <v>3</v>
      </c>
      <c r="D33" s="77" t="s">
        <v>9</v>
      </c>
      <c r="E33" s="60" t="s">
        <v>7</v>
      </c>
      <c r="F33" s="60" t="s">
        <v>1</v>
      </c>
      <c r="G33"/>
    </row>
    <row r="34" spans="1:7" ht="15">
      <c r="A34" s="17">
        <v>1</v>
      </c>
      <c r="B34" s="16" t="s">
        <v>34</v>
      </c>
      <c r="C34" s="14" t="s">
        <v>45</v>
      </c>
      <c r="D34" s="84">
        <v>36551</v>
      </c>
      <c r="E34" s="64">
        <v>2467</v>
      </c>
      <c r="F34" s="40">
        <v>10</v>
      </c>
      <c r="G34"/>
    </row>
    <row r="35" spans="1:7" ht="15">
      <c r="A35" s="17">
        <v>2</v>
      </c>
      <c r="B35" s="15" t="s">
        <v>15</v>
      </c>
      <c r="C35" s="12" t="s">
        <v>46</v>
      </c>
      <c r="D35" s="85">
        <v>36890</v>
      </c>
      <c r="E35" s="65">
        <v>2508</v>
      </c>
      <c r="F35" s="40">
        <v>7</v>
      </c>
      <c r="G35"/>
    </row>
    <row r="36" spans="1:7" ht="15">
      <c r="A36" s="17">
        <v>3</v>
      </c>
      <c r="B36" s="12" t="s">
        <v>24</v>
      </c>
      <c r="C36" s="12" t="s">
        <v>45</v>
      </c>
      <c r="D36" s="84">
        <v>37337</v>
      </c>
      <c r="E36" s="64">
        <v>2399</v>
      </c>
      <c r="F36" s="40">
        <v>4</v>
      </c>
      <c r="G36"/>
    </row>
    <row r="37" spans="1:7" ht="15">
      <c r="A37" s="17">
        <v>4</v>
      </c>
      <c r="B37" s="12" t="s">
        <v>37</v>
      </c>
      <c r="C37" s="12" t="s">
        <v>47</v>
      </c>
      <c r="D37" s="84">
        <v>36870</v>
      </c>
      <c r="E37" s="64">
        <v>2129</v>
      </c>
      <c r="F37" s="40">
        <v>2</v>
      </c>
      <c r="G37"/>
    </row>
    <row r="38" spans="1:7" ht="15">
      <c r="A38" s="17">
        <v>5</v>
      </c>
      <c r="B38" s="12" t="s">
        <v>48</v>
      </c>
      <c r="C38" s="12" t="s">
        <v>49</v>
      </c>
      <c r="D38" s="84">
        <v>37281</v>
      </c>
      <c r="E38" s="64">
        <v>1815</v>
      </c>
      <c r="F38" s="40">
        <v>1</v>
      </c>
      <c r="G38"/>
    </row>
    <row r="39" spans="1:7" ht="15">
      <c r="A39" s="18"/>
      <c r="B39" s="19"/>
      <c r="C39" s="20"/>
      <c r="D39" s="79"/>
      <c r="E39" s="58"/>
      <c r="F39" s="58"/>
      <c r="G39"/>
    </row>
    <row r="40" spans="1:7" ht="15">
      <c r="A40" s="18"/>
      <c r="B40" s="19"/>
      <c r="C40" s="20"/>
      <c r="D40" s="79"/>
      <c r="E40" s="58"/>
      <c r="F40" s="58"/>
      <c r="G40"/>
    </row>
    <row r="41" spans="1:7" ht="15">
      <c r="A41" s="25" t="s">
        <v>13</v>
      </c>
      <c r="B41" s="26"/>
      <c r="C41" s="27"/>
      <c r="D41" s="80"/>
      <c r="E41" s="59"/>
      <c r="F41" s="59"/>
      <c r="G41"/>
    </row>
    <row r="42" spans="1:7" ht="15">
      <c r="A42" s="9" t="s">
        <v>4</v>
      </c>
      <c r="B42" s="10" t="s">
        <v>2</v>
      </c>
      <c r="C42" s="31" t="s">
        <v>3</v>
      </c>
      <c r="D42" s="81" t="s">
        <v>9</v>
      </c>
      <c r="E42" s="11" t="s">
        <v>7</v>
      </c>
      <c r="F42" s="11" t="s">
        <v>1</v>
      </c>
      <c r="G42"/>
    </row>
    <row r="43" spans="1:7" ht="15">
      <c r="A43" s="17">
        <v>1</v>
      </c>
      <c r="B43" s="12" t="s">
        <v>50</v>
      </c>
      <c r="C43" s="12" t="s">
        <v>51</v>
      </c>
      <c r="D43" s="86">
        <v>36652</v>
      </c>
      <c r="E43" s="55">
        <v>2064</v>
      </c>
      <c r="F43" s="40">
        <v>10</v>
      </c>
      <c r="G43"/>
    </row>
    <row r="44" spans="1:7" ht="15">
      <c r="A44" s="17">
        <v>2</v>
      </c>
      <c r="B44" s="12" t="s">
        <v>52</v>
      </c>
      <c r="C44" s="12" t="s">
        <v>53</v>
      </c>
      <c r="D44" s="86">
        <v>39016</v>
      </c>
      <c r="E44" s="55">
        <v>1776</v>
      </c>
      <c r="F44" s="40">
        <v>7</v>
      </c>
      <c r="G44"/>
    </row>
    <row r="45" spans="1:7" ht="15">
      <c r="A45" s="17">
        <v>3</v>
      </c>
      <c r="B45" s="12" t="s">
        <v>25</v>
      </c>
      <c r="C45" s="56" t="s">
        <v>45</v>
      </c>
      <c r="D45" s="86">
        <v>37442</v>
      </c>
      <c r="E45" s="55">
        <v>2154</v>
      </c>
      <c r="F45" s="40">
        <v>4</v>
      </c>
      <c r="G45"/>
    </row>
    <row r="46" spans="1:7" ht="15">
      <c r="A46" s="17">
        <v>4</v>
      </c>
      <c r="B46" s="12" t="s">
        <v>54</v>
      </c>
      <c r="C46" s="12" t="s">
        <v>49</v>
      </c>
      <c r="D46" s="86">
        <v>39264</v>
      </c>
      <c r="E46" s="55">
        <v>1838</v>
      </c>
      <c r="F46" s="40">
        <v>2</v>
      </c>
      <c r="G46"/>
    </row>
    <row r="47" spans="1:7" ht="15">
      <c r="A47" s="17">
        <v>5</v>
      </c>
      <c r="B47" s="12" t="s">
        <v>55</v>
      </c>
      <c r="C47" s="12" t="s">
        <v>53</v>
      </c>
      <c r="D47" s="86">
        <v>36680</v>
      </c>
      <c r="E47" s="55">
        <v>1961</v>
      </c>
      <c r="F47" s="40">
        <v>1</v>
      </c>
      <c r="G47"/>
    </row>
    <row r="49" ht="16.5" customHeight="1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29" customWidth="1"/>
    <col min="2" max="2" width="25.140625" style="29" customWidth="1"/>
    <col min="3" max="3" width="29.7109375" style="29" customWidth="1"/>
    <col min="4" max="4" width="15.00390625" style="75" customWidth="1"/>
    <col min="5" max="5" width="12.8515625" style="29" customWidth="1"/>
    <col min="6" max="6" width="27.140625" style="29" customWidth="1"/>
    <col min="7" max="7" width="9.140625" style="61" customWidth="1"/>
    <col min="8" max="10" width="9.140625" style="29" customWidth="1"/>
    <col min="11" max="11" width="13.00390625" style="29" customWidth="1"/>
    <col min="12" max="12" width="11.00390625" style="29" customWidth="1"/>
    <col min="13" max="13" width="10.7109375" style="29" customWidth="1"/>
    <col min="14" max="16384" width="9.140625" style="29" customWidth="1"/>
  </cols>
  <sheetData>
    <row r="1" spans="1:3" ht="18.75">
      <c r="A1" s="1" t="s">
        <v>62</v>
      </c>
      <c r="B1" s="4"/>
      <c r="C1" s="30"/>
    </row>
    <row r="2" spans="1:3" ht="18.75">
      <c r="A2" s="1" t="s">
        <v>63</v>
      </c>
      <c r="B2" s="4"/>
      <c r="C2" s="30"/>
    </row>
    <row r="3" spans="1:3" ht="19.5" customHeight="1">
      <c r="A3" s="1" t="s">
        <v>64</v>
      </c>
      <c r="B3" s="4"/>
      <c r="C3" s="30"/>
    </row>
    <row r="4" spans="1:3" ht="18.75">
      <c r="A4" s="1" t="s">
        <v>65</v>
      </c>
      <c r="B4" s="4"/>
      <c r="C4" s="30"/>
    </row>
    <row r="5" spans="1:3" ht="18.75">
      <c r="A5" s="1" t="s">
        <v>66</v>
      </c>
      <c r="B5" s="4"/>
      <c r="C5" s="30"/>
    </row>
    <row r="6" spans="2:3" ht="15">
      <c r="B6" s="4"/>
      <c r="C6" s="30"/>
    </row>
    <row r="7" spans="1:6" ht="15.75">
      <c r="A7" s="2" t="s">
        <v>0</v>
      </c>
      <c r="B7" s="4"/>
      <c r="C7" s="30"/>
      <c r="F7" s="13"/>
    </row>
    <row r="8" spans="1:6" ht="15.75">
      <c r="A8" s="2"/>
      <c r="B8" s="4"/>
      <c r="C8" s="30"/>
      <c r="F8" s="13"/>
    </row>
    <row r="9" spans="1:7" ht="15">
      <c r="A9" s="70" t="s">
        <v>6</v>
      </c>
      <c r="B9" s="71"/>
      <c r="C9" s="72"/>
      <c r="D9" s="76"/>
      <c r="E9" s="72"/>
      <c r="F9" s="72"/>
      <c r="G9" s="29"/>
    </row>
    <row r="10" spans="1:7" ht="15">
      <c r="A10" s="3" t="s">
        <v>4</v>
      </c>
      <c r="B10" s="6" t="s">
        <v>2</v>
      </c>
      <c r="C10" s="60" t="s">
        <v>3</v>
      </c>
      <c r="D10" s="77" t="s">
        <v>9</v>
      </c>
      <c r="E10" s="60" t="s">
        <v>7</v>
      </c>
      <c r="F10" s="60" t="s">
        <v>1</v>
      </c>
      <c r="G10" s="29"/>
    </row>
    <row r="11" spans="1:8" ht="15">
      <c r="A11" s="17">
        <v>1</v>
      </c>
      <c r="B11" s="52" t="s">
        <v>67</v>
      </c>
      <c r="C11" s="53" t="s">
        <v>68</v>
      </c>
      <c r="D11" s="78">
        <v>32339</v>
      </c>
      <c r="E11" s="32">
        <v>2679</v>
      </c>
      <c r="F11" s="69">
        <v>260</v>
      </c>
      <c r="G11" s="29"/>
      <c r="H11" s="8"/>
    </row>
    <row r="12" spans="1:8" ht="15">
      <c r="A12" s="17">
        <v>2</v>
      </c>
      <c r="B12" s="52" t="s">
        <v>69</v>
      </c>
      <c r="C12" s="53" t="s">
        <v>70</v>
      </c>
      <c r="D12" s="78">
        <v>31552</v>
      </c>
      <c r="E12" s="32">
        <v>2609</v>
      </c>
      <c r="F12" s="69">
        <v>221</v>
      </c>
      <c r="G12" s="29"/>
      <c r="H12" s="8"/>
    </row>
    <row r="13" spans="1:8" ht="15">
      <c r="A13" s="17">
        <v>3</v>
      </c>
      <c r="B13" s="52" t="s">
        <v>71</v>
      </c>
      <c r="C13" s="53" t="s">
        <v>72</v>
      </c>
      <c r="D13" s="78">
        <v>32909</v>
      </c>
      <c r="E13" s="32">
        <v>2774</v>
      </c>
      <c r="F13" s="69">
        <v>195</v>
      </c>
      <c r="G13" s="29"/>
      <c r="H13" s="8"/>
    </row>
    <row r="14" spans="1:8" ht="15">
      <c r="A14" s="17">
        <v>4</v>
      </c>
      <c r="B14" s="52" t="s">
        <v>21</v>
      </c>
      <c r="C14" s="53" t="s">
        <v>73</v>
      </c>
      <c r="D14" s="78">
        <v>27067</v>
      </c>
      <c r="E14" s="32">
        <v>2586</v>
      </c>
      <c r="F14" s="69">
        <v>175.5</v>
      </c>
      <c r="G14" s="29"/>
      <c r="H14" s="8"/>
    </row>
    <row r="15" spans="1:8" ht="15">
      <c r="A15" s="17">
        <v>5</v>
      </c>
      <c r="B15" s="52" t="s">
        <v>20</v>
      </c>
      <c r="C15" s="53" t="s">
        <v>74</v>
      </c>
      <c r="D15" s="78">
        <v>29969</v>
      </c>
      <c r="E15" s="32">
        <v>2652</v>
      </c>
      <c r="F15" s="69">
        <v>156</v>
      </c>
      <c r="G15" s="29"/>
      <c r="H15" s="8"/>
    </row>
    <row r="16" spans="1:8" ht="15">
      <c r="A16" s="17">
        <v>6</v>
      </c>
      <c r="B16" s="52" t="s">
        <v>27</v>
      </c>
      <c r="C16" s="53" t="s">
        <v>75</v>
      </c>
      <c r="D16" s="78">
        <v>25233</v>
      </c>
      <c r="E16" s="32">
        <v>2639</v>
      </c>
      <c r="F16" s="69">
        <v>136.5</v>
      </c>
      <c r="G16" s="29"/>
      <c r="H16" s="8"/>
    </row>
    <row r="17" spans="1:8" ht="15">
      <c r="A17" s="17">
        <v>7</v>
      </c>
      <c r="B17" s="52" t="s">
        <v>76</v>
      </c>
      <c r="C17" s="53" t="s">
        <v>77</v>
      </c>
      <c r="D17" s="78">
        <v>35376</v>
      </c>
      <c r="E17" s="32">
        <v>2596</v>
      </c>
      <c r="F17" s="69">
        <v>117</v>
      </c>
      <c r="G17" s="29"/>
      <c r="H17" s="8"/>
    </row>
    <row r="18" spans="1:8" ht="15">
      <c r="A18" s="17">
        <v>8</v>
      </c>
      <c r="B18" s="52" t="s">
        <v>78</v>
      </c>
      <c r="C18" s="53" t="s">
        <v>79</v>
      </c>
      <c r="D18" s="78">
        <v>35311</v>
      </c>
      <c r="E18" s="32">
        <v>2282</v>
      </c>
      <c r="F18" s="69">
        <v>97.5</v>
      </c>
      <c r="G18" s="29"/>
      <c r="H18" s="8"/>
    </row>
    <row r="19" spans="1:8" ht="15">
      <c r="A19" s="17">
        <v>9</v>
      </c>
      <c r="B19" s="52" t="s">
        <v>80</v>
      </c>
      <c r="C19" s="53" t="s">
        <v>79</v>
      </c>
      <c r="D19" s="78">
        <v>31635</v>
      </c>
      <c r="E19" s="32">
        <v>2564</v>
      </c>
      <c r="F19" s="69">
        <v>65</v>
      </c>
      <c r="G19" s="29"/>
      <c r="H19" s="8"/>
    </row>
    <row r="20" spans="1:8" ht="15">
      <c r="A20" s="17">
        <v>10</v>
      </c>
      <c r="B20" s="52" t="s">
        <v>81</v>
      </c>
      <c r="C20" s="53" t="s">
        <v>79</v>
      </c>
      <c r="D20" s="78">
        <v>19378</v>
      </c>
      <c r="E20" s="32">
        <v>2456</v>
      </c>
      <c r="F20" s="69">
        <v>45.5</v>
      </c>
      <c r="G20" s="29"/>
      <c r="H20" s="8"/>
    </row>
    <row r="21" spans="1:8" ht="15">
      <c r="A21" s="17">
        <v>11</v>
      </c>
      <c r="B21" s="52" t="s">
        <v>82</v>
      </c>
      <c r="C21" s="53" t="s">
        <v>28</v>
      </c>
      <c r="D21" s="78">
        <v>17396</v>
      </c>
      <c r="E21" s="32">
        <v>2370</v>
      </c>
      <c r="F21" s="69">
        <v>39</v>
      </c>
      <c r="G21" s="29"/>
      <c r="H21" s="8"/>
    </row>
    <row r="22" spans="1:8" ht="15">
      <c r="A22" s="17">
        <v>12</v>
      </c>
      <c r="B22" s="52" t="s">
        <v>83</v>
      </c>
      <c r="C22" s="53" t="s">
        <v>28</v>
      </c>
      <c r="D22" s="78">
        <v>32670</v>
      </c>
      <c r="E22" s="32">
        <v>2455</v>
      </c>
      <c r="F22" s="69">
        <v>39</v>
      </c>
      <c r="G22" s="29"/>
      <c r="H22" s="8"/>
    </row>
    <row r="23" spans="1:7" ht="15">
      <c r="A23" s="18"/>
      <c r="B23" s="19"/>
      <c r="C23" s="20"/>
      <c r="D23" s="79"/>
      <c r="E23" s="58"/>
      <c r="F23" s="30"/>
      <c r="G23" s="8"/>
    </row>
    <row r="24" spans="1:8" ht="15">
      <c r="A24" s="18"/>
      <c r="B24" s="19"/>
      <c r="C24" s="20"/>
      <c r="D24" s="79"/>
      <c r="E24" s="58"/>
      <c r="F24" s="58"/>
      <c r="G24" s="29"/>
      <c r="H24" s="8"/>
    </row>
    <row r="25" spans="1:7" ht="15">
      <c r="A25" s="25" t="s">
        <v>5</v>
      </c>
      <c r="B25" s="26"/>
      <c r="C25" s="27"/>
      <c r="D25" s="80"/>
      <c r="E25" s="59"/>
      <c r="F25" s="59"/>
      <c r="G25" s="29"/>
    </row>
    <row r="26" spans="1:7" ht="15">
      <c r="A26" s="9" t="s">
        <v>4</v>
      </c>
      <c r="B26" s="10" t="s">
        <v>2</v>
      </c>
      <c r="C26" s="31" t="s">
        <v>3</v>
      </c>
      <c r="D26" s="81" t="s">
        <v>9</v>
      </c>
      <c r="E26" s="11" t="s">
        <v>7</v>
      </c>
      <c r="F26" s="11" t="s">
        <v>1</v>
      </c>
      <c r="G26" s="29"/>
    </row>
    <row r="27" spans="1:7" ht="15.75">
      <c r="A27" s="17">
        <v>1</v>
      </c>
      <c r="B27" s="66" t="s">
        <v>84</v>
      </c>
      <c r="C27" s="66" t="s">
        <v>75</v>
      </c>
      <c r="D27" s="82">
        <v>35083</v>
      </c>
      <c r="E27" s="67">
        <v>2206</v>
      </c>
      <c r="F27" s="40">
        <v>10</v>
      </c>
      <c r="G27" s="29"/>
    </row>
    <row r="28" spans="1:7" ht="15.75">
      <c r="A28" s="17">
        <v>2</v>
      </c>
      <c r="B28" s="66" t="s">
        <v>29</v>
      </c>
      <c r="C28" s="66" t="s">
        <v>85</v>
      </c>
      <c r="D28" s="83">
        <v>33393</v>
      </c>
      <c r="E28" s="67">
        <v>2392</v>
      </c>
      <c r="F28" s="40">
        <v>7</v>
      </c>
      <c r="G28" s="29"/>
    </row>
    <row r="29" spans="1:7" ht="15.75">
      <c r="A29" s="17">
        <v>3</v>
      </c>
      <c r="B29" s="66" t="s">
        <v>86</v>
      </c>
      <c r="C29" s="66" t="s">
        <v>79</v>
      </c>
      <c r="D29" s="83">
        <v>32288</v>
      </c>
      <c r="E29" s="67">
        <v>2276</v>
      </c>
      <c r="F29" s="40">
        <v>4</v>
      </c>
      <c r="G29" s="29"/>
    </row>
    <row r="30" spans="1:7" ht="15.75">
      <c r="A30" s="17">
        <v>4</v>
      </c>
      <c r="B30" s="66" t="s">
        <v>87</v>
      </c>
      <c r="C30" s="66" t="s">
        <v>79</v>
      </c>
      <c r="D30" s="83">
        <v>36305</v>
      </c>
      <c r="E30" s="67">
        <v>2284</v>
      </c>
      <c r="F30" s="40">
        <v>2</v>
      </c>
      <c r="G30" s="29"/>
    </row>
    <row r="31" spans="1:7" ht="15.75">
      <c r="A31" s="17">
        <v>5</v>
      </c>
      <c r="B31" s="66" t="s">
        <v>23</v>
      </c>
      <c r="C31" s="66" t="s">
        <v>16</v>
      </c>
      <c r="D31" s="83">
        <v>32133</v>
      </c>
      <c r="E31" s="67">
        <v>2256</v>
      </c>
      <c r="F31" s="40">
        <v>1</v>
      </c>
      <c r="G31" s="29"/>
    </row>
    <row r="32" spans="1:7" ht="15">
      <c r="A32" s="18"/>
      <c r="B32" s="19"/>
      <c r="C32" s="20"/>
      <c r="D32" s="79"/>
      <c r="E32" s="58"/>
      <c r="F32" s="58"/>
      <c r="G32" s="29"/>
    </row>
    <row r="33" spans="1:7" ht="15">
      <c r="A33" s="18"/>
      <c r="B33" s="19"/>
      <c r="C33" s="20"/>
      <c r="D33" s="79"/>
      <c r="E33" s="58"/>
      <c r="F33" s="58"/>
      <c r="G33" s="29"/>
    </row>
    <row r="34" spans="1:7" ht="15">
      <c r="A34" s="25" t="s">
        <v>12</v>
      </c>
      <c r="B34" s="26"/>
      <c r="C34" s="27"/>
      <c r="D34" s="80"/>
      <c r="E34" s="59"/>
      <c r="F34" s="59"/>
      <c r="G34" s="29"/>
    </row>
    <row r="35" spans="1:7" ht="15">
      <c r="A35" s="3" t="s">
        <v>4</v>
      </c>
      <c r="B35" s="6" t="s">
        <v>2</v>
      </c>
      <c r="C35" s="7" t="s">
        <v>3</v>
      </c>
      <c r="D35" s="77" t="s">
        <v>9</v>
      </c>
      <c r="E35" s="60" t="s">
        <v>7</v>
      </c>
      <c r="F35" s="60" t="s">
        <v>1</v>
      </c>
      <c r="G35" s="29"/>
    </row>
    <row r="36" spans="1:7" ht="15">
      <c r="A36" s="17">
        <v>1</v>
      </c>
      <c r="B36" s="16" t="s">
        <v>87</v>
      </c>
      <c r="C36" s="14" t="s">
        <v>79</v>
      </c>
      <c r="D36" s="84">
        <v>36305</v>
      </c>
      <c r="E36" s="64">
        <v>2284</v>
      </c>
      <c r="F36" s="40">
        <v>10</v>
      </c>
      <c r="G36" s="29"/>
    </row>
    <row r="37" spans="1:7" ht="15">
      <c r="A37" s="17">
        <v>2</v>
      </c>
      <c r="B37" s="15" t="s">
        <v>88</v>
      </c>
      <c r="C37" s="12" t="s">
        <v>28</v>
      </c>
      <c r="D37" s="85">
        <v>37246</v>
      </c>
      <c r="E37" s="65">
        <v>2195</v>
      </c>
      <c r="F37" s="40">
        <v>7</v>
      </c>
      <c r="G37" s="29"/>
    </row>
    <row r="38" spans="1:7" ht="15">
      <c r="A38" s="17">
        <v>3</v>
      </c>
      <c r="B38" s="12" t="s">
        <v>89</v>
      </c>
      <c r="C38" s="12" t="s">
        <v>28</v>
      </c>
      <c r="D38" s="84">
        <v>37507</v>
      </c>
      <c r="E38" s="64">
        <v>1931</v>
      </c>
      <c r="F38" s="40">
        <v>4</v>
      </c>
      <c r="G38" s="29"/>
    </row>
    <row r="39" spans="1:7" ht="15">
      <c r="A39" s="17">
        <v>4</v>
      </c>
      <c r="B39" s="12" t="s">
        <v>90</v>
      </c>
      <c r="C39" s="12" t="s">
        <v>28</v>
      </c>
      <c r="D39" s="84">
        <v>37068</v>
      </c>
      <c r="E39" s="64">
        <v>2067</v>
      </c>
      <c r="F39" s="40">
        <v>2</v>
      </c>
      <c r="G39" s="29"/>
    </row>
    <row r="40" spans="1:7" ht="15">
      <c r="A40" s="17">
        <v>5</v>
      </c>
      <c r="B40" s="12" t="s">
        <v>91</v>
      </c>
      <c r="C40" s="12" t="s">
        <v>92</v>
      </c>
      <c r="D40" s="84">
        <v>38583</v>
      </c>
      <c r="E40" s="64">
        <v>1958</v>
      </c>
      <c r="F40" s="40">
        <v>1</v>
      </c>
      <c r="G40" s="29"/>
    </row>
    <row r="41" spans="1:7" ht="15">
      <c r="A41" s="18"/>
      <c r="B41" s="19"/>
      <c r="C41" s="20"/>
      <c r="D41" s="79"/>
      <c r="E41" s="58"/>
      <c r="F41" s="58"/>
      <c r="G41" s="29"/>
    </row>
    <row r="42" spans="1:7" ht="15">
      <c r="A42" s="18"/>
      <c r="B42" s="19"/>
      <c r="C42" s="20"/>
      <c r="D42" s="79"/>
      <c r="E42" s="58"/>
      <c r="F42" s="58"/>
      <c r="G42" s="29"/>
    </row>
    <row r="43" spans="1:7" ht="15">
      <c r="A43" s="25" t="s">
        <v>13</v>
      </c>
      <c r="B43" s="26"/>
      <c r="C43" s="27"/>
      <c r="D43" s="80"/>
      <c r="E43" s="59"/>
      <c r="F43" s="59"/>
      <c r="G43" s="29"/>
    </row>
    <row r="44" spans="1:7" ht="15">
      <c r="A44" s="9" t="s">
        <v>4</v>
      </c>
      <c r="B44" s="10" t="s">
        <v>2</v>
      </c>
      <c r="C44" s="31" t="s">
        <v>3</v>
      </c>
      <c r="D44" s="81" t="s">
        <v>9</v>
      </c>
      <c r="E44" s="11" t="s">
        <v>7</v>
      </c>
      <c r="F44" s="11" t="s">
        <v>1</v>
      </c>
      <c r="G44" s="29"/>
    </row>
    <row r="45" spans="1:7" ht="15">
      <c r="A45" s="17">
        <v>1</v>
      </c>
      <c r="B45" s="12" t="s">
        <v>87</v>
      </c>
      <c r="C45" s="12" t="s">
        <v>79</v>
      </c>
      <c r="D45" s="86">
        <v>36305</v>
      </c>
      <c r="E45" s="55">
        <v>2284</v>
      </c>
      <c r="F45" s="40">
        <v>10</v>
      </c>
      <c r="G45" s="29"/>
    </row>
    <row r="46" spans="1:7" ht="15">
      <c r="A46" s="17">
        <v>2</v>
      </c>
      <c r="B46" s="12" t="s">
        <v>93</v>
      </c>
      <c r="C46" s="12" t="s">
        <v>94</v>
      </c>
      <c r="D46" s="86">
        <v>36455</v>
      </c>
      <c r="E46" s="55">
        <v>2123</v>
      </c>
      <c r="F46" s="40">
        <v>7</v>
      </c>
      <c r="G46" s="29"/>
    </row>
    <row r="47" spans="1:7" ht="15">
      <c r="A47" s="17">
        <v>3</v>
      </c>
      <c r="B47" s="12" t="s">
        <v>95</v>
      </c>
      <c r="C47" s="56" t="s">
        <v>28</v>
      </c>
      <c r="D47" s="86">
        <v>37807</v>
      </c>
      <c r="E47" s="55">
        <v>1926</v>
      </c>
      <c r="F47" s="40">
        <v>4</v>
      </c>
      <c r="G47" s="29"/>
    </row>
    <row r="48" spans="1:7" ht="15">
      <c r="A48" s="17">
        <v>4</v>
      </c>
      <c r="B48" s="12" t="s">
        <v>96</v>
      </c>
      <c r="C48" s="12" t="s">
        <v>79</v>
      </c>
      <c r="D48" s="86">
        <v>37773</v>
      </c>
      <c r="E48" s="55">
        <v>1879</v>
      </c>
      <c r="F48" s="40">
        <v>2</v>
      </c>
      <c r="G48" s="29"/>
    </row>
    <row r="49" spans="1:7" ht="15">
      <c r="A49" s="17">
        <v>5</v>
      </c>
      <c r="B49" s="12" t="s">
        <v>97</v>
      </c>
      <c r="C49" s="12" t="s">
        <v>28</v>
      </c>
      <c r="D49" s="86">
        <v>37743</v>
      </c>
      <c r="E49" s="55">
        <v>1744</v>
      </c>
      <c r="F49" s="40">
        <v>1</v>
      </c>
      <c r="G49" s="29"/>
    </row>
    <row r="51" ht="16.5" customHeight="1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3" customWidth="1"/>
    <col min="2" max="2" width="25.140625" style="33" customWidth="1"/>
    <col min="3" max="3" width="29.7109375" style="33" customWidth="1"/>
    <col min="4" max="4" width="15.00390625" style="102" customWidth="1"/>
    <col min="5" max="5" width="12.8515625" style="34" customWidth="1"/>
    <col min="6" max="6" width="26.140625" style="103" customWidth="1"/>
    <col min="7" max="7" width="9.140625" style="132" customWidth="1"/>
    <col min="8" max="10" width="9.140625" style="33" customWidth="1"/>
    <col min="11" max="11" width="13.00390625" style="33" customWidth="1"/>
    <col min="12" max="12" width="11.00390625" style="33" customWidth="1"/>
    <col min="13" max="13" width="10.7109375" style="33" customWidth="1"/>
    <col min="14" max="16384" width="9.140625" style="33" customWidth="1"/>
  </cols>
  <sheetData>
    <row r="1" spans="1:3" ht="15">
      <c r="A1" s="38" t="s">
        <v>62</v>
      </c>
      <c r="B1" s="101"/>
      <c r="C1" s="34"/>
    </row>
    <row r="2" spans="1:3" ht="15">
      <c r="A2" s="38" t="s">
        <v>99</v>
      </c>
      <c r="B2" s="101"/>
      <c r="C2" s="34"/>
    </row>
    <row r="3" spans="1:3" ht="15.75" customHeight="1">
      <c r="A3" s="38" t="s">
        <v>141</v>
      </c>
      <c r="B3" s="101"/>
      <c r="C3" s="34"/>
    </row>
    <row r="4" spans="1:3" ht="15">
      <c r="A4" s="38" t="s">
        <v>100</v>
      </c>
      <c r="B4" s="101"/>
      <c r="C4" s="34"/>
    </row>
    <row r="5" spans="1:3" ht="15">
      <c r="A5" s="38" t="s">
        <v>101</v>
      </c>
      <c r="B5" s="101"/>
      <c r="C5" s="34"/>
    </row>
    <row r="6" spans="2:3" ht="15">
      <c r="B6" s="101"/>
      <c r="C6" s="34"/>
    </row>
    <row r="7" spans="1:6" ht="15">
      <c r="A7" s="38" t="s">
        <v>0</v>
      </c>
      <c r="B7" s="101"/>
      <c r="C7" s="34"/>
      <c r="F7" s="104"/>
    </row>
    <row r="8" spans="1:6" ht="15">
      <c r="A8" s="38"/>
      <c r="B8" s="101"/>
      <c r="C8" s="34"/>
      <c r="F8" s="104"/>
    </row>
    <row r="9" spans="1:7" ht="15">
      <c r="A9" s="94" t="s">
        <v>6</v>
      </c>
      <c r="B9" s="95"/>
      <c r="C9" s="91"/>
      <c r="D9" s="92"/>
      <c r="E9" s="91"/>
      <c r="F9" s="129"/>
      <c r="G9" s="133"/>
    </row>
    <row r="10" spans="1:7" ht="15">
      <c r="A10" s="96" t="s">
        <v>4</v>
      </c>
      <c r="B10" s="96" t="s">
        <v>2</v>
      </c>
      <c r="C10" s="97" t="s">
        <v>3</v>
      </c>
      <c r="D10" s="98" t="s">
        <v>9</v>
      </c>
      <c r="E10" s="97" t="s">
        <v>7</v>
      </c>
      <c r="F10" s="130" t="s">
        <v>1</v>
      </c>
      <c r="G10" s="133"/>
    </row>
    <row r="11" spans="1:8" ht="15.75">
      <c r="A11" s="99">
        <v>1</v>
      </c>
      <c r="B11" s="89" t="s">
        <v>76</v>
      </c>
      <c r="C11" s="57" t="s">
        <v>143</v>
      </c>
      <c r="D11" s="90">
        <v>35376</v>
      </c>
      <c r="E11" s="93">
        <v>2608</v>
      </c>
      <c r="F11" s="131">
        <v>350</v>
      </c>
      <c r="G11" s="134"/>
      <c r="H11" s="105"/>
    </row>
    <row r="12" spans="1:8" ht="15.75">
      <c r="A12" s="99">
        <v>2</v>
      </c>
      <c r="B12" s="89" t="s">
        <v>102</v>
      </c>
      <c r="C12" s="57" t="s">
        <v>144</v>
      </c>
      <c r="D12" s="90">
        <v>30244</v>
      </c>
      <c r="E12" s="93">
        <v>2611</v>
      </c>
      <c r="F12" s="131">
        <v>301</v>
      </c>
      <c r="G12" s="134"/>
      <c r="H12" s="105"/>
    </row>
    <row r="13" spans="1:8" ht="15.75">
      <c r="A13" s="99">
        <v>3</v>
      </c>
      <c r="B13" s="89" t="s">
        <v>103</v>
      </c>
      <c r="C13" s="57" t="s">
        <v>145</v>
      </c>
      <c r="D13" s="90">
        <v>30068</v>
      </c>
      <c r="E13" s="93">
        <v>2611</v>
      </c>
      <c r="F13" s="131">
        <v>266</v>
      </c>
      <c r="G13" s="134"/>
      <c r="H13" s="105"/>
    </row>
    <row r="14" spans="1:8" ht="15.75">
      <c r="A14" s="99">
        <v>4</v>
      </c>
      <c r="B14" s="89" t="s">
        <v>104</v>
      </c>
      <c r="C14" s="57" t="s">
        <v>146</v>
      </c>
      <c r="D14" s="90">
        <v>35851</v>
      </c>
      <c r="E14" s="93">
        <v>2431</v>
      </c>
      <c r="F14" s="131">
        <v>237.99999999999997</v>
      </c>
      <c r="G14" s="134"/>
      <c r="H14" s="105"/>
    </row>
    <row r="15" spans="1:8" ht="15.75">
      <c r="A15" s="99">
        <v>5</v>
      </c>
      <c r="B15" s="89" t="s">
        <v>43</v>
      </c>
      <c r="C15" s="57" t="s">
        <v>26</v>
      </c>
      <c r="D15" s="90">
        <v>35313</v>
      </c>
      <c r="E15" s="93">
        <v>2543</v>
      </c>
      <c r="F15" s="131">
        <v>210</v>
      </c>
      <c r="G15" s="134"/>
      <c r="H15" s="105"/>
    </row>
    <row r="16" spans="1:8" ht="15.75">
      <c r="A16" s="99">
        <v>6</v>
      </c>
      <c r="B16" s="89" t="s">
        <v>106</v>
      </c>
      <c r="C16" s="57" t="s">
        <v>144</v>
      </c>
      <c r="D16" s="90">
        <v>31573</v>
      </c>
      <c r="E16" s="93">
        <v>2635</v>
      </c>
      <c r="F16" s="131">
        <v>182</v>
      </c>
      <c r="G16" s="134"/>
      <c r="H16" s="105"/>
    </row>
    <row r="17" spans="1:8" ht="15.75">
      <c r="A17" s="99">
        <v>7</v>
      </c>
      <c r="B17" s="89" t="s">
        <v>107</v>
      </c>
      <c r="C17" s="57" t="s">
        <v>145</v>
      </c>
      <c r="D17" s="90">
        <v>24252</v>
      </c>
      <c r="E17" s="93">
        <v>2492</v>
      </c>
      <c r="F17" s="131">
        <v>154</v>
      </c>
      <c r="G17" s="134"/>
      <c r="H17" s="105"/>
    </row>
    <row r="18" spans="1:8" ht="15.75">
      <c r="A18" s="99">
        <v>8</v>
      </c>
      <c r="B18" s="89" t="s">
        <v>32</v>
      </c>
      <c r="C18" s="57" t="s">
        <v>41</v>
      </c>
      <c r="D18" s="90">
        <v>33113</v>
      </c>
      <c r="E18" s="93">
        <v>2498</v>
      </c>
      <c r="F18" s="131">
        <v>125.99999999999999</v>
      </c>
      <c r="G18" s="134"/>
      <c r="H18" s="105"/>
    </row>
    <row r="19" spans="1:8" ht="15.75">
      <c r="A19" s="99">
        <v>9</v>
      </c>
      <c r="B19" s="89" t="s">
        <v>108</v>
      </c>
      <c r="C19" s="57" t="s">
        <v>26</v>
      </c>
      <c r="D19" s="93">
        <v>1987</v>
      </c>
      <c r="E19" s="93">
        <v>2490</v>
      </c>
      <c r="F19" s="131">
        <v>98</v>
      </c>
      <c r="G19" s="134"/>
      <c r="H19" s="105"/>
    </row>
    <row r="20" spans="1:8" ht="15.75">
      <c r="A20" s="99">
        <v>10</v>
      </c>
      <c r="B20" s="89" t="s">
        <v>109</v>
      </c>
      <c r="C20" s="57" t="s">
        <v>144</v>
      </c>
      <c r="D20" s="90">
        <v>31722</v>
      </c>
      <c r="E20" s="93">
        <v>2623</v>
      </c>
      <c r="F20" s="131">
        <v>70</v>
      </c>
      <c r="G20" s="134"/>
      <c r="H20" s="105"/>
    </row>
    <row r="21" spans="1:8" ht="15.75">
      <c r="A21" s="99">
        <v>11</v>
      </c>
      <c r="B21" s="89" t="s">
        <v>110</v>
      </c>
      <c r="C21" s="57" t="s">
        <v>26</v>
      </c>
      <c r="D21" s="90">
        <v>31625</v>
      </c>
      <c r="E21" s="93">
        <v>2380</v>
      </c>
      <c r="F21" s="131">
        <v>56</v>
      </c>
      <c r="G21" s="134"/>
      <c r="H21" s="105"/>
    </row>
    <row r="22" spans="1:8" ht="15.75">
      <c r="A22" s="99">
        <v>12</v>
      </c>
      <c r="B22" s="89" t="s">
        <v>111</v>
      </c>
      <c r="C22" s="57" t="s">
        <v>26</v>
      </c>
      <c r="D22" s="90">
        <v>37421</v>
      </c>
      <c r="E22" s="93">
        <v>1793</v>
      </c>
      <c r="F22" s="131">
        <v>56</v>
      </c>
      <c r="G22" s="134"/>
      <c r="H22" s="105"/>
    </row>
    <row r="23" spans="1:7" ht="15.75">
      <c r="A23" s="99">
        <v>13</v>
      </c>
      <c r="B23" s="89" t="s">
        <v>112</v>
      </c>
      <c r="C23" s="57" t="s">
        <v>26</v>
      </c>
      <c r="D23" s="90">
        <v>25280</v>
      </c>
      <c r="E23" s="93">
        <v>2338</v>
      </c>
      <c r="F23" s="131">
        <v>56</v>
      </c>
      <c r="G23" s="134"/>
    </row>
    <row r="24" spans="1:8" ht="15.75">
      <c r="A24" s="99">
        <v>14</v>
      </c>
      <c r="B24" s="89" t="s">
        <v>113</v>
      </c>
      <c r="C24" s="57" t="s">
        <v>146</v>
      </c>
      <c r="D24" s="90">
        <v>33787</v>
      </c>
      <c r="E24" s="93">
        <v>2185</v>
      </c>
      <c r="F24" s="131">
        <v>56</v>
      </c>
      <c r="G24" s="134"/>
      <c r="H24" s="105"/>
    </row>
    <row r="25" spans="1:7" ht="15.75">
      <c r="A25" s="99">
        <v>15</v>
      </c>
      <c r="B25" s="89" t="s">
        <v>114</v>
      </c>
      <c r="C25" s="57" t="s">
        <v>146</v>
      </c>
      <c r="D25" s="90">
        <v>30047</v>
      </c>
      <c r="E25" s="93">
        <v>2466</v>
      </c>
      <c r="F25" s="131">
        <v>56</v>
      </c>
      <c r="G25" s="134"/>
    </row>
    <row r="26" spans="1:8" ht="15.75">
      <c r="A26" s="99">
        <v>16</v>
      </c>
      <c r="B26" s="89" t="s">
        <v>115</v>
      </c>
      <c r="C26" s="57" t="s">
        <v>26</v>
      </c>
      <c r="D26" s="90">
        <v>29742</v>
      </c>
      <c r="E26" s="93">
        <v>2561</v>
      </c>
      <c r="F26" s="131">
        <v>56</v>
      </c>
      <c r="G26" s="134"/>
      <c r="H26" s="105"/>
    </row>
    <row r="27" spans="1:7" ht="15.75">
      <c r="A27" s="99">
        <v>17</v>
      </c>
      <c r="B27" s="89" t="s">
        <v>116</v>
      </c>
      <c r="C27" s="57" t="s">
        <v>147</v>
      </c>
      <c r="D27" s="90">
        <v>27251</v>
      </c>
      <c r="E27" s="93">
        <v>2401</v>
      </c>
      <c r="F27" s="131">
        <v>56</v>
      </c>
      <c r="G27" s="134"/>
    </row>
    <row r="28" spans="1:8" ht="15.75">
      <c r="A28" s="99">
        <v>18</v>
      </c>
      <c r="B28" s="89" t="s">
        <v>117</v>
      </c>
      <c r="C28" s="57" t="s">
        <v>146</v>
      </c>
      <c r="D28" s="90">
        <v>35632</v>
      </c>
      <c r="E28" s="93">
        <v>2453</v>
      </c>
      <c r="F28" s="131">
        <v>56</v>
      </c>
      <c r="G28" s="134"/>
      <c r="H28" s="105"/>
    </row>
    <row r="29" spans="1:7" ht="15.75">
      <c r="A29" s="99">
        <v>19</v>
      </c>
      <c r="B29" s="89" t="s">
        <v>118</v>
      </c>
      <c r="C29" s="57" t="s">
        <v>26</v>
      </c>
      <c r="D29" s="90">
        <v>35071</v>
      </c>
      <c r="E29" s="93">
        <v>2248</v>
      </c>
      <c r="F29" s="131">
        <v>56</v>
      </c>
      <c r="G29" s="134"/>
    </row>
    <row r="30" spans="1:8" ht="15.75">
      <c r="A30" s="99">
        <v>20</v>
      </c>
      <c r="B30" s="89" t="s">
        <v>119</v>
      </c>
      <c r="C30" s="57" t="s">
        <v>133</v>
      </c>
      <c r="D30" s="90">
        <v>19748</v>
      </c>
      <c r="E30" s="93">
        <v>2290</v>
      </c>
      <c r="F30" s="131">
        <v>56</v>
      </c>
      <c r="G30" s="134"/>
      <c r="H30" s="105"/>
    </row>
    <row r="31" spans="1:7" ht="15.75">
      <c r="A31" s="99">
        <v>21</v>
      </c>
      <c r="B31" s="89" t="s">
        <v>120</v>
      </c>
      <c r="C31" s="57" t="s">
        <v>26</v>
      </c>
      <c r="D31" s="100">
        <v>1986</v>
      </c>
      <c r="E31" s="100">
        <v>2288</v>
      </c>
      <c r="F31" s="131">
        <v>56</v>
      </c>
      <c r="G31" s="134"/>
    </row>
    <row r="32" spans="1:8" ht="15.75">
      <c r="A32" s="99">
        <v>22</v>
      </c>
      <c r="B32" s="89" t="s">
        <v>121</v>
      </c>
      <c r="C32" s="57" t="s">
        <v>146</v>
      </c>
      <c r="D32" s="90">
        <v>36779</v>
      </c>
      <c r="E32" s="100">
        <v>2271</v>
      </c>
      <c r="F32" s="131">
        <v>56</v>
      </c>
      <c r="G32" s="134"/>
      <c r="H32" s="105"/>
    </row>
    <row r="33" spans="1:7" ht="15.75">
      <c r="A33" s="99">
        <v>23</v>
      </c>
      <c r="B33" s="89" t="s">
        <v>122</v>
      </c>
      <c r="C33" s="57" t="s">
        <v>146</v>
      </c>
      <c r="D33" s="90">
        <v>31642</v>
      </c>
      <c r="E33" s="100">
        <v>2152</v>
      </c>
      <c r="F33" s="131">
        <v>56</v>
      </c>
      <c r="G33" s="134"/>
    </row>
    <row r="34" spans="1:8" ht="15.75">
      <c r="A34" s="99">
        <v>24</v>
      </c>
      <c r="B34" s="89" t="s">
        <v>123</v>
      </c>
      <c r="C34" s="57" t="s">
        <v>26</v>
      </c>
      <c r="D34" s="90">
        <v>26419</v>
      </c>
      <c r="E34" s="100">
        <v>2208</v>
      </c>
      <c r="F34" s="131">
        <v>56</v>
      </c>
      <c r="G34" s="134"/>
      <c r="H34" s="105"/>
    </row>
    <row r="35" spans="1:8" ht="15">
      <c r="A35" s="50"/>
      <c r="B35" s="107"/>
      <c r="C35" s="108"/>
      <c r="D35" s="109"/>
      <c r="E35" s="51"/>
      <c r="F35" s="110"/>
      <c r="G35" s="120"/>
      <c r="H35" s="105"/>
    </row>
    <row r="36" spans="1:7" ht="15">
      <c r="A36" s="94" t="s">
        <v>5</v>
      </c>
      <c r="B36" s="123"/>
      <c r="C36" s="124"/>
      <c r="D36" s="125"/>
      <c r="E36" s="126"/>
      <c r="F36" s="127"/>
      <c r="G36" s="120"/>
    </row>
    <row r="37" spans="1:7" ht="15">
      <c r="A37" s="111" t="s">
        <v>4</v>
      </c>
      <c r="B37" s="112" t="s">
        <v>2</v>
      </c>
      <c r="C37" s="113" t="s">
        <v>3</v>
      </c>
      <c r="D37" s="114" t="s">
        <v>9</v>
      </c>
      <c r="E37" s="115" t="s">
        <v>7</v>
      </c>
      <c r="F37" s="116" t="s">
        <v>1</v>
      </c>
      <c r="G37" s="120"/>
    </row>
    <row r="38" spans="1:7" ht="15">
      <c r="A38" s="99">
        <v>1</v>
      </c>
      <c r="B38" s="89" t="s">
        <v>124</v>
      </c>
      <c r="C38" s="89" t="s">
        <v>142</v>
      </c>
      <c r="D38" s="90">
        <v>34605</v>
      </c>
      <c r="E38" s="128">
        <v>2249</v>
      </c>
      <c r="F38" s="93">
        <v>10</v>
      </c>
      <c r="G38" s="134"/>
    </row>
    <row r="39" spans="1:7" ht="15.75">
      <c r="A39" s="99">
        <v>2</v>
      </c>
      <c r="B39" s="89" t="s">
        <v>125</v>
      </c>
      <c r="C39" s="57" t="s">
        <v>148</v>
      </c>
      <c r="D39" s="90">
        <v>34838</v>
      </c>
      <c r="E39" s="128">
        <v>1885</v>
      </c>
      <c r="F39" s="93">
        <v>7</v>
      </c>
      <c r="G39" s="134"/>
    </row>
    <row r="40" spans="1:7" ht="15.75">
      <c r="A40" s="99">
        <v>3</v>
      </c>
      <c r="B40" s="89" t="s">
        <v>126</v>
      </c>
      <c r="C40" s="57" t="s">
        <v>26</v>
      </c>
      <c r="D40" s="90">
        <v>35786</v>
      </c>
      <c r="E40" s="128">
        <v>0</v>
      </c>
      <c r="F40" s="93">
        <v>4</v>
      </c>
      <c r="G40" s="134"/>
    </row>
    <row r="41" spans="1:7" ht="15">
      <c r="A41" s="99">
        <v>4</v>
      </c>
      <c r="B41" s="89" t="s">
        <v>127</v>
      </c>
      <c r="C41" s="89" t="s">
        <v>26</v>
      </c>
      <c r="D41" s="90">
        <v>35871</v>
      </c>
      <c r="E41" s="128">
        <v>1891</v>
      </c>
      <c r="F41" s="93">
        <v>2</v>
      </c>
      <c r="G41" s="134"/>
    </row>
    <row r="42" spans="1:8" ht="15">
      <c r="A42" s="99">
        <v>5</v>
      </c>
      <c r="B42" s="89" t="s">
        <v>128</v>
      </c>
      <c r="C42" s="89" t="s">
        <v>26</v>
      </c>
      <c r="D42" s="90">
        <v>37580</v>
      </c>
      <c r="E42" s="128">
        <v>1689</v>
      </c>
      <c r="F42" s="93">
        <v>1</v>
      </c>
      <c r="G42" s="134"/>
      <c r="H42" s="120"/>
    </row>
    <row r="43" spans="1:8" ht="15">
      <c r="A43" s="50"/>
      <c r="B43" s="107"/>
      <c r="C43" s="108"/>
      <c r="D43" s="90"/>
      <c r="E43" s="51"/>
      <c r="F43" s="110"/>
      <c r="G43" s="120"/>
      <c r="H43" s="120"/>
    </row>
    <row r="44" spans="1:8" ht="15">
      <c r="A44" s="50"/>
      <c r="B44" s="107"/>
      <c r="C44" s="108"/>
      <c r="D44" s="90"/>
      <c r="E44" s="51"/>
      <c r="F44" s="110"/>
      <c r="G44" s="120"/>
      <c r="H44" s="120"/>
    </row>
    <row r="45" spans="1:8" ht="15">
      <c r="A45" s="94" t="s">
        <v>12</v>
      </c>
      <c r="B45" s="123"/>
      <c r="C45" s="124"/>
      <c r="D45" s="90"/>
      <c r="E45" s="126"/>
      <c r="F45" s="127"/>
      <c r="G45" s="120"/>
      <c r="H45" s="120"/>
    </row>
    <row r="46" spans="1:8" ht="15">
      <c r="A46" s="111" t="s">
        <v>4</v>
      </c>
      <c r="B46" s="112" t="s">
        <v>2</v>
      </c>
      <c r="C46" s="113" t="s">
        <v>3</v>
      </c>
      <c r="D46" s="90" t="s">
        <v>9</v>
      </c>
      <c r="E46" s="115" t="s">
        <v>7</v>
      </c>
      <c r="F46" s="116" t="s">
        <v>1</v>
      </c>
      <c r="G46" s="120"/>
      <c r="H46" s="120"/>
    </row>
    <row r="47" spans="1:8" ht="15">
      <c r="A47" s="99">
        <v>1</v>
      </c>
      <c r="B47" s="89" t="s">
        <v>111</v>
      </c>
      <c r="C47" s="89" t="s">
        <v>26</v>
      </c>
      <c r="D47" s="90">
        <v>37421</v>
      </c>
      <c r="E47" s="128">
        <v>1793</v>
      </c>
      <c r="F47" s="93">
        <v>10</v>
      </c>
      <c r="G47" s="134"/>
      <c r="H47" s="121"/>
    </row>
    <row r="48" spans="1:8" ht="15">
      <c r="A48" s="99">
        <v>2</v>
      </c>
      <c r="B48" s="89" t="s">
        <v>121</v>
      </c>
      <c r="C48" s="89" t="s">
        <v>105</v>
      </c>
      <c r="D48" s="90">
        <v>36779</v>
      </c>
      <c r="E48" s="128">
        <v>2271</v>
      </c>
      <c r="F48" s="93">
        <v>7</v>
      </c>
      <c r="G48" s="134"/>
      <c r="H48" s="121"/>
    </row>
    <row r="49" spans="1:8" ht="15">
      <c r="A49" s="99">
        <v>3</v>
      </c>
      <c r="B49" s="89" t="s">
        <v>129</v>
      </c>
      <c r="C49" s="89" t="s">
        <v>26</v>
      </c>
      <c r="D49" s="90">
        <v>37793</v>
      </c>
      <c r="E49" s="128">
        <v>2020</v>
      </c>
      <c r="F49" s="93">
        <v>4</v>
      </c>
      <c r="G49" s="134"/>
      <c r="H49" s="121"/>
    </row>
    <row r="50" spans="1:8" ht="15">
      <c r="A50" s="99">
        <v>4</v>
      </c>
      <c r="B50" s="54" t="s">
        <v>130</v>
      </c>
      <c r="C50" s="54" t="s">
        <v>26</v>
      </c>
      <c r="D50" s="128">
        <v>2002</v>
      </c>
      <c r="E50" s="128">
        <v>2018</v>
      </c>
      <c r="F50" s="93">
        <v>2</v>
      </c>
      <c r="G50" s="135"/>
      <c r="H50" s="122"/>
    </row>
    <row r="51" spans="1:8" ht="15">
      <c r="A51" s="99">
        <v>5</v>
      </c>
      <c r="B51" s="54" t="s">
        <v>131</v>
      </c>
      <c r="C51" s="54" t="s">
        <v>26</v>
      </c>
      <c r="D51" s="128">
        <v>2004</v>
      </c>
      <c r="E51" s="128">
        <v>1550</v>
      </c>
      <c r="F51" s="93">
        <v>1</v>
      </c>
      <c r="G51" s="135"/>
      <c r="H51" s="121"/>
    </row>
    <row r="52" spans="1:8" ht="15">
      <c r="A52" s="50"/>
      <c r="D52" s="90"/>
      <c r="H52" s="120"/>
    </row>
    <row r="53" spans="1:8" ht="15">
      <c r="A53" s="50"/>
      <c r="B53" s="107"/>
      <c r="C53" s="108"/>
      <c r="D53" s="90"/>
      <c r="E53" s="51"/>
      <c r="F53" s="110"/>
      <c r="G53" s="120"/>
      <c r="H53" s="120"/>
    </row>
    <row r="54" spans="1:8" ht="15">
      <c r="A54" s="94" t="s">
        <v>13</v>
      </c>
      <c r="B54" s="123"/>
      <c r="C54" s="124"/>
      <c r="D54" s="90"/>
      <c r="E54" s="126"/>
      <c r="F54" s="127"/>
      <c r="G54" s="120"/>
      <c r="H54" s="120"/>
    </row>
    <row r="55" spans="1:8" ht="15">
      <c r="A55" s="111" t="s">
        <v>4</v>
      </c>
      <c r="B55" s="112" t="s">
        <v>2</v>
      </c>
      <c r="C55" s="113" t="s">
        <v>3</v>
      </c>
      <c r="D55" s="90" t="s">
        <v>9</v>
      </c>
      <c r="E55" s="115" t="s">
        <v>7</v>
      </c>
      <c r="F55" s="116" t="s">
        <v>1</v>
      </c>
      <c r="G55" s="120"/>
      <c r="H55" s="120"/>
    </row>
    <row r="56" spans="1:8" ht="15">
      <c r="A56" s="99">
        <v>1</v>
      </c>
      <c r="B56" s="117" t="s">
        <v>128</v>
      </c>
      <c r="C56" s="117" t="s">
        <v>26</v>
      </c>
      <c r="D56" s="90">
        <v>37580</v>
      </c>
      <c r="E56" s="118">
        <v>1689</v>
      </c>
      <c r="F56" s="93">
        <v>10</v>
      </c>
      <c r="G56" s="136"/>
      <c r="H56" s="120"/>
    </row>
    <row r="57" spans="1:7" ht="15">
      <c r="A57" s="99">
        <v>2</v>
      </c>
      <c r="B57" s="117" t="s">
        <v>132</v>
      </c>
      <c r="C57" s="117" t="s">
        <v>133</v>
      </c>
      <c r="D57" s="90">
        <v>36331</v>
      </c>
      <c r="E57" s="118">
        <v>1893</v>
      </c>
      <c r="F57" s="93">
        <v>7</v>
      </c>
      <c r="G57" s="136"/>
    </row>
    <row r="58" spans="1:7" ht="15">
      <c r="A58" s="99">
        <v>3</v>
      </c>
      <c r="B58" s="117" t="s">
        <v>134</v>
      </c>
      <c r="C58" s="119" t="s">
        <v>135</v>
      </c>
      <c r="D58" s="90">
        <v>38572</v>
      </c>
      <c r="E58" s="118">
        <v>1544</v>
      </c>
      <c r="F58" s="93">
        <v>4</v>
      </c>
      <c r="G58" s="136"/>
    </row>
    <row r="59" spans="1:7" ht="15">
      <c r="A59" s="99">
        <v>4</v>
      </c>
      <c r="B59" s="117" t="s">
        <v>136</v>
      </c>
      <c r="C59" s="117" t="s">
        <v>26</v>
      </c>
      <c r="D59" s="118">
        <v>2004</v>
      </c>
      <c r="E59" s="118">
        <v>1582</v>
      </c>
      <c r="F59" s="93">
        <v>2</v>
      </c>
      <c r="G59" s="136"/>
    </row>
    <row r="60" spans="1:7" ht="15">
      <c r="A60" s="99">
        <v>5</v>
      </c>
      <c r="B60" s="117" t="s">
        <v>137</v>
      </c>
      <c r="C60" s="117" t="s">
        <v>26</v>
      </c>
      <c r="D60" s="118">
        <v>2007</v>
      </c>
      <c r="E60" s="118">
        <v>1383</v>
      </c>
      <c r="F60" s="93">
        <v>1</v>
      </c>
      <c r="G60" s="136"/>
    </row>
    <row r="62" ht="16.5" customHeight="1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29" customWidth="1"/>
    <col min="2" max="2" width="25.140625" style="29" customWidth="1"/>
    <col min="3" max="3" width="29.7109375" style="29" customWidth="1"/>
    <col min="4" max="4" width="15.00390625" style="75" customWidth="1"/>
    <col min="5" max="5" width="12.8515625" style="29" customWidth="1"/>
    <col min="6" max="6" width="27.140625" style="29" customWidth="1"/>
    <col min="7" max="7" width="9.140625" style="61" customWidth="1"/>
    <col min="8" max="10" width="9.140625" style="29" customWidth="1"/>
    <col min="11" max="11" width="13.00390625" style="29" customWidth="1"/>
    <col min="12" max="12" width="11.00390625" style="29" customWidth="1"/>
    <col min="13" max="13" width="10.7109375" style="29" customWidth="1"/>
    <col min="14" max="16384" width="9.140625" style="29" customWidth="1"/>
  </cols>
  <sheetData>
    <row r="1" spans="1:3" ht="18.75">
      <c r="A1" s="1" t="s">
        <v>62</v>
      </c>
      <c r="B1" s="4"/>
      <c r="C1" s="30"/>
    </row>
    <row r="2" spans="1:3" ht="18.75">
      <c r="A2" s="1" t="s">
        <v>139</v>
      </c>
      <c r="B2" s="4"/>
      <c r="C2" s="30"/>
    </row>
    <row r="3" spans="1:3" ht="21" customHeight="1">
      <c r="A3" s="1" t="s">
        <v>140</v>
      </c>
      <c r="B3" s="4"/>
      <c r="C3" s="30"/>
    </row>
    <row r="4" spans="1:3" ht="18.75">
      <c r="A4" s="1" t="s">
        <v>149</v>
      </c>
      <c r="B4" s="4"/>
      <c r="C4" s="30"/>
    </row>
    <row r="5" spans="1:3" ht="18.75">
      <c r="A5" s="1" t="s">
        <v>150</v>
      </c>
      <c r="B5" s="4"/>
      <c r="C5" s="30"/>
    </row>
    <row r="6" spans="2:3" ht="15">
      <c r="B6" s="4"/>
      <c r="C6" s="30"/>
    </row>
    <row r="7" spans="1:6" ht="15.75">
      <c r="A7" s="2" t="s">
        <v>0</v>
      </c>
      <c r="B7" s="4"/>
      <c r="C7" s="30"/>
      <c r="F7" s="13"/>
    </row>
    <row r="8" spans="1:6" ht="15.75">
      <c r="A8" s="2"/>
      <c r="B8" s="4"/>
      <c r="C8" s="30"/>
      <c r="F8" s="13"/>
    </row>
    <row r="9" spans="1:7" ht="15">
      <c r="A9" s="70" t="s">
        <v>6</v>
      </c>
      <c r="B9" s="71"/>
      <c r="C9" s="72"/>
      <c r="D9" s="76"/>
      <c r="E9" s="72"/>
      <c r="F9" s="72"/>
      <c r="G9" s="29"/>
    </row>
    <row r="10" spans="1:7" ht="15">
      <c r="A10" s="3" t="s">
        <v>4</v>
      </c>
      <c r="B10" s="6" t="s">
        <v>2</v>
      </c>
      <c r="C10" s="60" t="s">
        <v>3</v>
      </c>
      <c r="D10" s="77" t="s">
        <v>9</v>
      </c>
      <c r="E10" s="60" t="s">
        <v>7</v>
      </c>
      <c r="F10" s="60" t="s">
        <v>1</v>
      </c>
      <c r="G10" s="29"/>
    </row>
    <row r="11" spans="1:8" ht="15">
      <c r="A11" s="17">
        <v>1</v>
      </c>
      <c r="B11" s="52" t="s">
        <v>67</v>
      </c>
      <c r="C11" s="53" t="s">
        <v>151</v>
      </c>
      <c r="D11" s="78">
        <v>32339</v>
      </c>
      <c r="E11" s="32"/>
      <c r="F11" s="69">
        <v>280</v>
      </c>
      <c r="G11" s="29"/>
      <c r="H11" s="8"/>
    </row>
    <row r="12" spans="1:8" ht="15">
      <c r="A12" s="17">
        <v>2</v>
      </c>
      <c r="B12" s="52" t="s">
        <v>69</v>
      </c>
      <c r="C12" s="53" t="s">
        <v>152</v>
      </c>
      <c r="D12" s="78">
        <v>31552</v>
      </c>
      <c r="E12" s="32"/>
      <c r="F12" s="69">
        <v>237.99999999999997</v>
      </c>
      <c r="G12" s="29"/>
      <c r="H12" s="8"/>
    </row>
    <row r="13" spans="1:8" ht="15">
      <c r="A13" s="17">
        <v>3</v>
      </c>
      <c r="B13" s="52" t="s">
        <v>153</v>
      </c>
      <c r="C13" s="53" t="s">
        <v>154</v>
      </c>
      <c r="D13" s="78">
        <v>34197</v>
      </c>
      <c r="E13" s="32"/>
      <c r="F13" s="69">
        <v>210</v>
      </c>
      <c r="G13" s="29"/>
      <c r="H13" s="8"/>
    </row>
    <row r="14" spans="1:8" ht="15">
      <c r="A14" s="17">
        <v>4</v>
      </c>
      <c r="B14" s="52" t="s">
        <v>20</v>
      </c>
      <c r="C14" s="53" t="s">
        <v>155</v>
      </c>
      <c r="D14" s="78">
        <v>30000</v>
      </c>
      <c r="E14" s="32"/>
      <c r="F14" s="69">
        <v>189</v>
      </c>
      <c r="G14" s="29"/>
      <c r="H14" s="8"/>
    </row>
    <row r="15" spans="1:8" ht="15">
      <c r="A15" s="17">
        <v>5</v>
      </c>
      <c r="B15" s="52" t="s">
        <v>156</v>
      </c>
      <c r="C15" s="53" t="s">
        <v>79</v>
      </c>
      <c r="D15" s="78">
        <v>31603</v>
      </c>
      <c r="E15" s="32"/>
      <c r="F15" s="69">
        <v>168</v>
      </c>
      <c r="G15" s="29"/>
      <c r="H15" s="8"/>
    </row>
    <row r="16" spans="1:8" ht="15">
      <c r="A16" s="17">
        <v>6</v>
      </c>
      <c r="B16" s="52" t="s">
        <v>157</v>
      </c>
      <c r="C16" s="53" t="s">
        <v>79</v>
      </c>
      <c r="D16" s="78">
        <v>31498</v>
      </c>
      <c r="E16" s="32"/>
      <c r="F16" s="69">
        <v>147</v>
      </c>
      <c r="G16" s="29"/>
      <c r="H16" s="8"/>
    </row>
    <row r="17" spans="1:8" ht="15">
      <c r="A17" s="17">
        <v>7</v>
      </c>
      <c r="B17" s="52" t="s">
        <v>35</v>
      </c>
      <c r="C17" s="53" t="s">
        <v>16</v>
      </c>
      <c r="D17" s="78">
        <v>32407</v>
      </c>
      <c r="E17" s="32"/>
      <c r="F17" s="69">
        <v>125.99999999999999</v>
      </c>
      <c r="G17" s="29"/>
      <c r="H17" s="8"/>
    </row>
    <row r="18" spans="1:8" ht="15">
      <c r="A18" s="17">
        <v>8</v>
      </c>
      <c r="B18" s="52" t="s">
        <v>158</v>
      </c>
      <c r="C18" s="53" t="s">
        <v>79</v>
      </c>
      <c r="D18" s="78">
        <v>31984</v>
      </c>
      <c r="E18" s="32"/>
      <c r="F18" s="69">
        <v>105</v>
      </c>
      <c r="G18" s="29"/>
      <c r="H18" s="8"/>
    </row>
    <row r="19" spans="1:8" ht="15">
      <c r="A19" s="17">
        <v>9</v>
      </c>
      <c r="B19" s="52" t="s">
        <v>31</v>
      </c>
      <c r="C19" s="53" t="s">
        <v>79</v>
      </c>
      <c r="D19" s="78">
        <v>33772</v>
      </c>
      <c r="E19" s="32"/>
      <c r="F19" s="69">
        <v>70</v>
      </c>
      <c r="G19" s="29"/>
      <c r="H19" s="8"/>
    </row>
    <row r="20" spans="1:8" ht="15">
      <c r="A20" s="17">
        <v>10</v>
      </c>
      <c r="B20" s="52" t="s">
        <v>159</v>
      </c>
      <c r="C20" s="53" t="s">
        <v>28</v>
      </c>
      <c r="D20" s="78">
        <v>34757</v>
      </c>
      <c r="E20" s="32"/>
      <c r="F20" s="69">
        <v>49</v>
      </c>
      <c r="G20" s="29"/>
      <c r="H20" s="8"/>
    </row>
    <row r="21" spans="1:8" ht="15">
      <c r="A21" s="17">
        <v>11</v>
      </c>
      <c r="B21" s="52" t="s">
        <v>160</v>
      </c>
      <c r="C21" s="53" t="s">
        <v>161</v>
      </c>
      <c r="D21" s="78">
        <v>30782</v>
      </c>
      <c r="E21" s="32"/>
      <c r="F21" s="69">
        <v>42</v>
      </c>
      <c r="G21" s="29"/>
      <c r="H21" s="8"/>
    </row>
    <row r="22" spans="1:8" ht="15">
      <c r="A22" s="17">
        <v>12</v>
      </c>
      <c r="B22" s="52" t="s">
        <v>18</v>
      </c>
      <c r="C22" s="53" t="s">
        <v>162</v>
      </c>
      <c r="D22" s="79">
        <v>31348</v>
      </c>
      <c r="E22" s="32"/>
      <c r="F22" s="69">
        <v>42</v>
      </c>
      <c r="G22" s="29"/>
      <c r="H22" s="8"/>
    </row>
    <row r="23" spans="1:7" ht="15">
      <c r="A23" s="18"/>
      <c r="B23" s="19"/>
      <c r="C23" s="20"/>
      <c r="E23" s="58"/>
      <c r="F23" s="30"/>
      <c r="G23" s="8"/>
    </row>
    <row r="24" spans="1:8" ht="15">
      <c r="A24" s="18"/>
      <c r="B24" s="19"/>
      <c r="C24" s="20"/>
      <c r="D24" s="79"/>
      <c r="E24" s="58"/>
      <c r="F24" s="58"/>
      <c r="G24" s="29"/>
      <c r="H24" s="8"/>
    </row>
    <row r="25" spans="1:7" ht="15">
      <c r="A25" s="25" t="s">
        <v>5</v>
      </c>
      <c r="B25" s="26"/>
      <c r="C25" s="27"/>
      <c r="D25" s="80"/>
      <c r="E25" s="59"/>
      <c r="F25" s="59"/>
      <c r="G25" s="29"/>
    </row>
    <row r="26" spans="1:7" ht="15">
      <c r="A26" s="9" t="s">
        <v>4</v>
      </c>
      <c r="B26" s="10" t="s">
        <v>2</v>
      </c>
      <c r="C26" s="31" t="s">
        <v>3</v>
      </c>
      <c r="D26" s="81" t="s">
        <v>9</v>
      </c>
      <c r="E26" s="11" t="s">
        <v>7</v>
      </c>
      <c r="F26" s="11" t="s">
        <v>1</v>
      </c>
      <c r="G26" s="29"/>
    </row>
    <row r="27" spans="1:7" ht="15.75">
      <c r="A27" s="17">
        <v>1</v>
      </c>
      <c r="B27" s="66" t="s">
        <v>334</v>
      </c>
      <c r="C27" s="66" t="s">
        <v>79</v>
      </c>
      <c r="D27" s="82">
        <v>34345</v>
      </c>
      <c r="E27" s="67"/>
      <c r="F27" s="40">
        <v>10</v>
      </c>
      <c r="G27" s="29"/>
    </row>
    <row r="28" spans="1:7" ht="15.75">
      <c r="A28" s="17">
        <v>2</v>
      </c>
      <c r="B28" s="66" t="s">
        <v>163</v>
      </c>
      <c r="C28" s="66" t="s">
        <v>79</v>
      </c>
      <c r="D28" s="83">
        <v>30795</v>
      </c>
      <c r="E28" s="67"/>
      <c r="F28" s="40">
        <v>7</v>
      </c>
      <c r="G28" s="29"/>
    </row>
    <row r="29" spans="1:7" ht="15.75">
      <c r="A29" s="17">
        <v>3</v>
      </c>
      <c r="B29" s="66" t="s">
        <v>164</v>
      </c>
      <c r="C29" s="66" t="s">
        <v>79</v>
      </c>
      <c r="D29" s="83">
        <v>32543</v>
      </c>
      <c r="E29" s="67"/>
      <c r="F29" s="40">
        <v>4</v>
      </c>
      <c r="G29" s="29"/>
    </row>
    <row r="30" spans="1:7" ht="15.75">
      <c r="A30" s="17">
        <v>4</v>
      </c>
      <c r="B30" s="66" t="s">
        <v>29</v>
      </c>
      <c r="C30" s="66" t="s">
        <v>154</v>
      </c>
      <c r="D30" s="83">
        <v>33393</v>
      </c>
      <c r="E30" s="67"/>
      <c r="F30" s="40">
        <v>2</v>
      </c>
      <c r="G30" s="29"/>
    </row>
    <row r="31" spans="1:7" ht="15.75">
      <c r="A31" s="17">
        <v>5</v>
      </c>
      <c r="B31" s="66" t="s">
        <v>165</v>
      </c>
      <c r="C31" s="66" t="s">
        <v>28</v>
      </c>
      <c r="D31" s="83">
        <v>29936</v>
      </c>
      <c r="E31" s="67"/>
      <c r="F31" s="40">
        <v>1</v>
      </c>
      <c r="G31" s="29"/>
    </row>
    <row r="32" spans="1:7" ht="15">
      <c r="A32" s="18"/>
      <c r="B32" s="19"/>
      <c r="C32" s="20"/>
      <c r="D32" s="79"/>
      <c r="E32" s="58"/>
      <c r="F32" s="58"/>
      <c r="G32" s="29"/>
    </row>
    <row r="33" spans="1:7" ht="15">
      <c r="A33" s="18"/>
      <c r="B33" s="19"/>
      <c r="C33" s="20"/>
      <c r="D33" s="79"/>
      <c r="E33" s="58"/>
      <c r="F33" s="58"/>
      <c r="G33" s="29"/>
    </row>
    <row r="34" spans="1:7" ht="15">
      <c r="A34" s="25" t="s">
        <v>12</v>
      </c>
      <c r="B34" s="26"/>
      <c r="C34" s="27"/>
      <c r="D34" s="80"/>
      <c r="E34" s="59"/>
      <c r="F34" s="59"/>
      <c r="G34" s="29"/>
    </row>
    <row r="35" spans="1:7" ht="15">
      <c r="A35" s="3" t="s">
        <v>4</v>
      </c>
      <c r="B35" s="6" t="s">
        <v>2</v>
      </c>
      <c r="C35" s="7" t="s">
        <v>3</v>
      </c>
      <c r="D35" s="77" t="s">
        <v>9</v>
      </c>
      <c r="E35" s="60" t="s">
        <v>7</v>
      </c>
      <c r="F35" s="60" t="s">
        <v>1</v>
      </c>
      <c r="G35" s="29"/>
    </row>
    <row r="36" spans="1:7" ht="15">
      <c r="A36" s="17">
        <v>1</v>
      </c>
      <c r="B36" s="16" t="s">
        <v>166</v>
      </c>
      <c r="C36" s="14" t="s">
        <v>28</v>
      </c>
      <c r="D36" s="84">
        <v>38916</v>
      </c>
      <c r="E36" s="64"/>
      <c r="F36" s="40">
        <v>10</v>
      </c>
      <c r="G36" s="29"/>
    </row>
    <row r="37" spans="1:7" ht="15">
      <c r="A37" s="17">
        <v>2</v>
      </c>
      <c r="B37" s="15" t="s">
        <v>88</v>
      </c>
      <c r="C37" s="12" t="s">
        <v>28</v>
      </c>
      <c r="D37" s="85">
        <v>37246</v>
      </c>
      <c r="E37" s="65"/>
      <c r="F37" s="40">
        <v>7</v>
      </c>
      <c r="G37" s="29"/>
    </row>
    <row r="38" spans="1:7" ht="15">
      <c r="A38" s="17">
        <v>3</v>
      </c>
      <c r="B38" s="12" t="s">
        <v>167</v>
      </c>
      <c r="C38" s="12" t="s">
        <v>94</v>
      </c>
      <c r="D38" s="84">
        <v>36307</v>
      </c>
      <c r="E38" s="64"/>
      <c r="F38" s="40">
        <v>4</v>
      </c>
      <c r="G38" s="29"/>
    </row>
    <row r="39" spans="1:7" ht="15">
      <c r="A39" s="17">
        <v>4</v>
      </c>
      <c r="B39" s="12" t="s">
        <v>168</v>
      </c>
      <c r="C39" s="12" t="s">
        <v>28</v>
      </c>
      <c r="D39" s="84">
        <v>38088</v>
      </c>
      <c r="E39" s="64"/>
      <c r="F39" s="40">
        <v>2</v>
      </c>
      <c r="G39" s="29"/>
    </row>
    <row r="40" spans="1:7" ht="15">
      <c r="A40" s="17">
        <v>5</v>
      </c>
      <c r="B40" s="12" t="s">
        <v>169</v>
      </c>
      <c r="C40" s="12" t="s">
        <v>28</v>
      </c>
      <c r="D40" s="84">
        <v>36615</v>
      </c>
      <c r="E40" s="64"/>
      <c r="F40" s="40">
        <v>1</v>
      </c>
      <c r="G40" s="29"/>
    </row>
    <row r="41" spans="1:7" ht="15">
      <c r="A41" s="18"/>
      <c r="B41" s="19"/>
      <c r="C41" s="20"/>
      <c r="D41" s="79"/>
      <c r="E41" s="58"/>
      <c r="F41" s="58"/>
      <c r="G41" s="29"/>
    </row>
    <row r="42" spans="1:7" ht="15">
      <c r="A42" s="18"/>
      <c r="B42" s="19"/>
      <c r="C42" s="20"/>
      <c r="D42" s="79"/>
      <c r="E42" s="58"/>
      <c r="F42" s="58"/>
      <c r="G42" s="29"/>
    </row>
    <row r="43" spans="1:7" ht="15">
      <c r="A43" s="25" t="s">
        <v>13</v>
      </c>
      <c r="B43" s="26"/>
      <c r="C43" s="27"/>
      <c r="D43" s="80"/>
      <c r="E43" s="59"/>
      <c r="F43" s="59"/>
      <c r="G43" s="29"/>
    </row>
    <row r="44" spans="1:7" ht="15">
      <c r="A44" s="9" t="s">
        <v>4</v>
      </c>
      <c r="B44" s="10" t="s">
        <v>2</v>
      </c>
      <c r="C44" s="31" t="s">
        <v>3</v>
      </c>
      <c r="D44" s="81" t="s">
        <v>9</v>
      </c>
      <c r="E44" s="11" t="s">
        <v>7</v>
      </c>
      <c r="F44" s="11" t="s">
        <v>1</v>
      </c>
      <c r="G44" s="29"/>
    </row>
    <row r="45" spans="1:7" ht="15">
      <c r="A45" s="17">
        <v>1</v>
      </c>
      <c r="B45" s="106" t="s">
        <v>87</v>
      </c>
      <c r="C45" s="12" t="s">
        <v>79</v>
      </c>
      <c r="D45" s="86">
        <v>36305</v>
      </c>
      <c r="E45" s="55"/>
      <c r="F45" s="40">
        <v>10</v>
      </c>
      <c r="G45" s="29"/>
    </row>
    <row r="46" spans="1:7" ht="15">
      <c r="A46" s="17">
        <v>2</v>
      </c>
      <c r="B46" s="12" t="s">
        <v>170</v>
      </c>
      <c r="C46" s="12" t="s">
        <v>28</v>
      </c>
      <c r="D46" s="86">
        <v>36282</v>
      </c>
      <c r="E46" s="55"/>
      <c r="F46" s="40">
        <v>7</v>
      </c>
      <c r="G46" s="29"/>
    </row>
    <row r="47" spans="1:7" ht="15">
      <c r="A47" s="17">
        <v>3</v>
      </c>
      <c r="B47" s="12" t="s">
        <v>171</v>
      </c>
      <c r="C47" s="56" t="s">
        <v>172</v>
      </c>
      <c r="D47" s="86">
        <v>38422</v>
      </c>
      <c r="E47" s="55"/>
      <c r="F47" s="40">
        <v>4</v>
      </c>
      <c r="G47" s="29"/>
    </row>
    <row r="48" spans="1:7" ht="15">
      <c r="A48" s="17">
        <v>4</v>
      </c>
      <c r="B48" s="12" t="s">
        <v>97</v>
      </c>
      <c r="C48" s="12" t="s">
        <v>79</v>
      </c>
      <c r="D48" s="86">
        <v>37743</v>
      </c>
      <c r="E48" s="55"/>
      <c r="F48" s="40">
        <v>2</v>
      </c>
      <c r="G48" s="29"/>
    </row>
    <row r="49" spans="1:7" ht="15">
      <c r="A49" s="17">
        <v>5</v>
      </c>
      <c r="B49" s="12" t="s">
        <v>173</v>
      </c>
      <c r="C49" s="12" t="s">
        <v>28</v>
      </c>
      <c r="D49" s="86">
        <v>38056</v>
      </c>
      <c r="E49" s="55"/>
      <c r="F49" s="40">
        <v>1</v>
      </c>
      <c r="G49" s="29"/>
    </row>
    <row r="51" ht="16.5" customHeight="1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42" customWidth="1"/>
    <col min="2" max="2" width="25.140625" style="142" customWidth="1"/>
    <col min="3" max="3" width="29.7109375" style="207" customWidth="1"/>
    <col min="4" max="4" width="15.00390625" style="208" customWidth="1"/>
    <col min="5" max="5" width="12.8515625" style="207" customWidth="1"/>
    <col min="6" max="6" width="27.140625" style="207" customWidth="1"/>
    <col min="7" max="7" width="16.28125" style="142" customWidth="1"/>
    <col min="8" max="10" width="9.140625" style="142" customWidth="1"/>
    <col min="11" max="11" width="13.00390625" style="142" customWidth="1"/>
    <col min="12" max="12" width="11.00390625" style="142" customWidth="1"/>
    <col min="13" max="13" width="10.7109375" style="142" customWidth="1"/>
    <col min="14" max="16384" width="9.140625" style="142" customWidth="1"/>
  </cols>
  <sheetData>
    <row r="1" ht="18.75">
      <c r="A1" s="156" t="s">
        <v>62</v>
      </c>
    </row>
    <row r="2" ht="18.75">
      <c r="A2" s="156" t="s">
        <v>175</v>
      </c>
    </row>
    <row r="3" ht="21" customHeight="1">
      <c r="A3" s="156" t="s">
        <v>176</v>
      </c>
    </row>
    <row r="4" ht="18.75">
      <c r="A4" s="156" t="s">
        <v>254</v>
      </c>
    </row>
    <row r="5" ht="18.75">
      <c r="A5" s="156" t="s">
        <v>177</v>
      </c>
    </row>
    <row r="7" spans="1:6" ht="15.75">
      <c r="A7" s="157" t="s">
        <v>0</v>
      </c>
      <c r="F7" s="210"/>
    </row>
    <row r="8" spans="1:6" ht="15.75">
      <c r="A8" s="157"/>
      <c r="F8" s="210"/>
    </row>
    <row r="9" spans="1:6" s="145" customFormat="1" ht="15">
      <c r="A9" s="143" t="s">
        <v>6</v>
      </c>
      <c r="B9" s="144"/>
      <c r="C9" s="211"/>
      <c r="D9" s="212"/>
      <c r="E9" s="211"/>
      <c r="F9" s="211"/>
    </row>
    <row r="10" spans="1:6" s="145" customFormat="1" ht="15">
      <c r="A10" s="146" t="s">
        <v>4</v>
      </c>
      <c r="B10" s="146" t="s">
        <v>2</v>
      </c>
      <c r="C10" s="213" t="s">
        <v>3</v>
      </c>
      <c r="D10" s="214" t="s">
        <v>9</v>
      </c>
      <c r="E10" s="213" t="s">
        <v>7</v>
      </c>
      <c r="F10" s="213" t="s">
        <v>1</v>
      </c>
    </row>
    <row r="11" spans="1:7" s="145" customFormat="1" ht="15">
      <c r="A11" s="147">
        <v>1</v>
      </c>
      <c r="B11" s="148" t="s">
        <v>178</v>
      </c>
      <c r="C11" s="224" t="s">
        <v>79</v>
      </c>
      <c r="D11" s="206">
        <v>28324</v>
      </c>
      <c r="E11" s="225">
        <v>2662</v>
      </c>
      <c r="F11" s="215">
        <v>260</v>
      </c>
      <c r="G11" s="150"/>
    </row>
    <row r="12" spans="1:7" s="145" customFormat="1" ht="15">
      <c r="A12" s="147">
        <v>2</v>
      </c>
      <c r="B12" s="148" t="s">
        <v>43</v>
      </c>
      <c r="C12" s="224" t="s">
        <v>26</v>
      </c>
      <c r="D12" s="206">
        <v>35313</v>
      </c>
      <c r="E12" s="225">
        <v>2543</v>
      </c>
      <c r="F12" s="215">
        <v>221</v>
      </c>
      <c r="G12" s="150"/>
    </row>
    <row r="13" spans="1:7" s="145" customFormat="1" ht="15">
      <c r="A13" s="147">
        <v>3</v>
      </c>
      <c r="B13" s="148" t="s">
        <v>179</v>
      </c>
      <c r="C13" s="224" t="s">
        <v>186</v>
      </c>
      <c r="D13" s="206">
        <v>31053</v>
      </c>
      <c r="E13" s="225">
        <v>2534</v>
      </c>
      <c r="F13" s="215">
        <v>195</v>
      </c>
      <c r="G13" s="150"/>
    </row>
    <row r="14" spans="1:7" s="145" customFormat="1" ht="15">
      <c r="A14" s="147">
        <v>4</v>
      </c>
      <c r="B14" s="148" t="s">
        <v>20</v>
      </c>
      <c r="C14" s="224" t="s">
        <v>155</v>
      </c>
      <c r="D14" s="206">
        <v>33652</v>
      </c>
      <c r="E14" s="225">
        <v>2665</v>
      </c>
      <c r="F14" s="215">
        <v>175.5</v>
      </c>
      <c r="G14" s="150"/>
    </row>
    <row r="15" spans="1:7" s="145" customFormat="1" ht="15">
      <c r="A15" s="147">
        <v>5</v>
      </c>
      <c r="B15" s="148" t="s">
        <v>69</v>
      </c>
      <c r="C15" s="224" t="s">
        <v>152</v>
      </c>
      <c r="D15" s="206">
        <v>31552</v>
      </c>
      <c r="E15" s="225">
        <v>2640</v>
      </c>
      <c r="F15" s="215">
        <v>156</v>
      </c>
      <c r="G15" s="150"/>
    </row>
    <row r="16" spans="1:7" s="145" customFormat="1" ht="15">
      <c r="A16" s="147">
        <v>6</v>
      </c>
      <c r="B16" s="148" t="s">
        <v>180</v>
      </c>
      <c r="C16" s="224" t="s">
        <v>186</v>
      </c>
      <c r="D16" s="206">
        <v>27317</v>
      </c>
      <c r="E16" s="225">
        <v>2686</v>
      </c>
      <c r="F16" s="215">
        <v>136.5</v>
      </c>
      <c r="G16" s="150"/>
    </row>
    <row r="17" spans="1:7" s="145" customFormat="1" ht="15">
      <c r="A17" s="147">
        <v>7</v>
      </c>
      <c r="B17" s="148" t="s">
        <v>181</v>
      </c>
      <c r="C17" s="224" t="s">
        <v>154</v>
      </c>
      <c r="D17" s="206">
        <v>29825</v>
      </c>
      <c r="E17" s="225">
        <v>2596</v>
      </c>
      <c r="F17" s="215">
        <v>117</v>
      </c>
      <c r="G17" s="150"/>
    </row>
    <row r="18" spans="1:7" s="145" customFormat="1" ht="15">
      <c r="A18" s="147">
        <v>8</v>
      </c>
      <c r="B18" s="148" t="s">
        <v>182</v>
      </c>
      <c r="C18" s="224" t="s">
        <v>187</v>
      </c>
      <c r="D18" s="206">
        <v>33010</v>
      </c>
      <c r="E18" s="226">
        <v>2602</v>
      </c>
      <c r="F18" s="215">
        <v>97.5</v>
      </c>
      <c r="G18" s="149"/>
    </row>
    <row r="19" spans="1:6" s="145" customFormat="1" ht="15">
      <c r="A19" s="147">
        <v>9</v>
      </c>
      <c r="B19" s="148" t="s">
        <v>183</v>
      </c>
      <c r="C19" s="224" t="s">
        <v>188</v>
      </c>
      <c r="D19" s="206">
        <v>34522</v>
      </c>
      <c r="E19" s="226">
        <v>2560</v>
      </c>
      <c r="F19" s="215">
        <v>65</v>
      </c>
    </row>
    <row r="20" spans="1:7" s="145" customFormat="1" ht="15">
      <c r="A20" s="147">
        <v>10</v>
      </c>
      <c r="B20" s="148" t="s">
        <v>184</v>
      </c>
      <c r="C20" s="224" t="s">
        <v>28</v>
      </c>
      <c r="D20" s="206">
        <v>33934</v>
      </c>
      <c r="E20" s="225">
        <v>2522</v>
      </c>
      <c r="F20" s="215">
        <v>45.5</v>
      </c>
      <c r="G20" s="150"/>
    </row>
    <row r="21" spans="1:7" s="145" customFormat="1" ht="15">
      <c r="A21" s="147">
        <v>11</v>
      </c>
      <c r="B21" s="148" t="s">
        <v>106</v>
      </c>
      <c r="C21" s="224" t="s">
        <v>142</v>
      </c>
      <c r="D21" s="206">
        <v>31573</v>
      </c>
      <c r="E21" s="225">
        <v>2567</v>
      </c>
      <c r="F21" s="215">
        <v>39</v>
      </c>
      <c r="G21" s="151"/>
    </row>
    <row r="22" spans="1:7" s="145" customFormat="1" ht="15">
      <c r="A22" s="147">
        <v>12</v>
      </c>
      <c r="B22" s="148" t="s">
        <v>185</v>
      </c>
      <c r="C22" s="224" t="s">
        <v>186</v>
      </c>
      <c r="D22" s="203">
        <v>36698</v>
      </c>
      <c r="E22" s="225">
        <v>2307</v>
      </c>
      <c r="F22" s="215">
        <v>39</v>
      </c>
      <c r="G22" s="150"/>
    </row>
    <row r="23" spans="1:7" s="145" customFormat="1" ht="15">
      <c r="A23" s="152"/>
      <c r="B23" s="152"/>
      <c r="C23" s="217"/>
      <c r="D23" s="218"/>
      <c r="E23" s="219"/>
      <c r="F23" s="217"/>
      <c r="G23" s="158"/>
    </row>
    <row r="24" spans="1:8" s="145" customFormat="1" ht="15">
      <c r="A24" s="152"/>
      <c r="B24" s="152"/>
      <c r="C24" s="219"/>
      <c r="D24" s="216"/>
      <c r="E24" s="219"/>
      <c r="F24" s="219"/>
      <c r="H24" s="158"/>
    </row>
    <row r="25" spans="1:6" s="145" customFormat="1" ht="15">
      <c r="A25" s="159" t="s">
        <v>5</v>
      </c>
      <c r="B25" s="153"/>
      <c r="C25" s="220"/>
      <c r="D25" s="221"/>
      <c r="E25" s="220"/>
      <c r="F25" s="220"/>
    </row>
    <row r="26" spans="1:6" s="145" customFormat="1" ht="15">
      <c r="A26" s="154" t="s">
        <v>4</v>
      </c>
      <c r="B26" s="154" t="s">
        <v>2</v>
      </c>
      <c r="C26" s="222" t="s">
        <v>3</v>
      </c>
      <c r="D26" s="223" t="s">
        <v>9</v>
      </c>
      <c r="E26" s="222" t="s">
        <v>7</v>
      </c>
      <c r="F26" s="222" t="s">
        <v>1</v>
      </c>
    </row>
    <row r="27" spans="1:6" s="145" customFormat="1" ht="15">
      <c r="A27" s="147">
        <v>1</v>
      </c>
      <c r="B27" s="155" t="s">
        <v>190</v>
      </c>
      <c r="C27" s="118" t="s">
        <v>41</v>
      </c>
      <c r="D27" s="203">
        <v>33950</v>
      </c>
      <c r="E27" s="202">
        <v>2168</v>
      </c>
      <c r="F27" s="202">
        <v>10</v>
      </c>
    </row>
    <row r="28" spans="1:6" s="145" customFormat="1" ht="15">
      <c r="A28" s="147">
        <v>2</v>
      </c>
      <c r="B28" s="155" t="s">
        <v>191</v>
      </c>
      <c r="C28" s="118" t="s">
        <v>186</v>
      </c>
      <c r="D28" s="203">
        <v>32737</v>
      </c>
      <c r="E28" s="202">
        <v>2341</v>
      </c>
      <c r="F28" s="202">
        <v>7</v>
      </c>
    </row>
    <row r="29" spans="1:6" s="145" customFormat="1" ht="15">
      <c r="A29" s="147">
        <v>3</v>
      </c>
      <c r="B29" s="155" t="s">
        <v>192</v>
      </c>
      <c r="C29" s="118" t="s">
        <v>186</v>
      </c>
      <c r="D29" s="203">
        <v>35241</v>
      </c>
      <c r="E29" s="202">
        <v>2154</v>
      </c>
      <c r="F29" s="202">
        <v>4</v>
      </c>
    </row>
    <row r="30" spans="1:6" s="145" customFormat="1" ht="15">
      <c r="A30" s="147">
        <v>4</v>
      </c>
      <c r="B30" s="155" t="s">
        <v>193</v>
      </c>
      <c r="C30" s="118" t="s">
        <v>79</v>
      </c>
      <c r="D30" s="203">
        <v>34021</v>
      </c>
      <c r="E30" s="202">
        <v>2107</v>
      </c>
      <c r="F30" s="202">
        <v>2</v>
      </c>
    </row>
    <row r="31" spans="1:6" s="145" customFormat="1" ht="15">
      <c r="A31" s="147">
        <v>5</v>
      </c>
      <c r="B31" s="155" t="s">
        <v>25</v>
      </c>
      <c r="C31" s="118" t="s">
        <v>28</v>
      </c>
      <c r="D31" s="203">
        <v>37442</v>
      </c>
      <c r="E31" s="202">
        <v>2093</v>
      </c>
      <c r="F31" s="202">
        <v>1</v>
      </c>
    </row>
    <row r="32" spans="1:6" s="145" customFormat="1" ht="15">
      <c r="A32" s="152"/>
      <c r="B32" s="152"/>
      <c r="C32" s="219"/>
      <c r="D32" s="216"/>
      <c r="E32" s="219"/>
      <c r="F32" s="219"/>
    </row>
    <row r="33" spans="1:6" s="145" customFormat="1" ht="15">
      <c r="A33" s="152"/>
      <c r="B33" s="152"/>
      <c r="C33" s="219"/>
      <c r="D33" s="216"/>
      <c r="E33" s="219"/>
      <c r="F33" s="219"/>
    </row>
    <row r="34" spans="1:6" s="145" customFormat="1" ht="15">
      <c r="A34" s="159" t="s">
        <v>12</v>
      </c>
      <c r="B34" s="153"/>
      <c r="C34" s="220"/>
      <c r="D34" s="221"/>
      <c r="E34" s="220"/>
      <c r="F34" s="220"/>
    </row>
    <row r="35" spans="1:6" s="145" customFormat="1" ht="15">
      <c r="A35" s="146" t="s">
        <v>4</v>
      </c>
      <c r="B35" s="146" t="s">
        <v>2</v>
      </c>
      <c r="C35" s="213" t="s">
        <v>3</v>
      </c>
      <c r="D35" s="214" t="s">
        <v>9</v>
      </c>
      <c r="E35" s="213" t="s">
        <v>7</v>
      </c>
      <c r="F35" s="213" t="s">
        <v>1</v>
      </c>
    </row>
    <row r="36" spans="1:6" s="145" customFormat="1" ht="15">
      <c r="A36" s="147">
        <v>1</v>
      </c>
      <c r="B36" s="155" t="s">
        <v>185</v>
      </c>
      <c r="C36" s="118" t="s">
        <v>186</v>
      </c>
      <c r="D36" s="203" t="s">
        <v>189</v>
      </c>
      <c r="E36" s="202">
        <v>2295</v>
      </c>
      <c r="F36" s="202">
        <v>10</v>
      </c>
    </row>
    <row r="37" spans="1:6" s="145" customFormat="1" ht="15">
      <c r="A37" s="147">
        <v>2</v>
      </c>
      <c r="B37" s="147" t="s">
        <v>15</v>
      </c>
      <c r="C37" s="118" t="s">
        <v>28</v>
      </c>
      <c r="D37" s="203">
        <v>36890</v>
      </c>
      <c r="E37" s="202">
        <v>2532</v>
      </c>
      <c r="F37" s="202">
        <v>7</v>
      </c>
    </row>
    <row r="38" spans="1:6" s="145" customFormat="1" ht="15">
      <c r="A38" s="147">
        <v>3</v>
      </c>
      <c r="B38" s="147" t="s">
        <v>194</v>
      </c>
      <c r="C38" s="118" t="s">
        <v>172</v>
      </c>
      <c r="D38" s="203">
        <v>36375</v>
      </c>
      <c r="E38" s="202">
        <v>2338</v>
      </c>
      <c r="F38" s="202">
        <v>4</v>
      </c>
    </row>
    <row r="39" spans="1:6" s="145" customFormat="1" ht="15">
      <c r="A39" s="147">
        <v>4</v>
      </c>
      <c r="B39" s="147" t="s">
        <v>195</v>
      </c>
      <c r="C39" s="118" t="s">
        <v>142</v>
      </c>
      <c r="D39" s="203">
        <v>36303</v>
      </c>
      <c r="E39" s="202">
        <v>2477</v>
      </c>
      <c r="F39" s="202">
        <v>2</v>
      </c>
    </row>
    <row r="40" spans="1:6" s="145" customFormat="1" ht="15">
      <c r="A40" s="147">
        <v>5</v>
      </c>
      <c r="B40" s="147" t="s">
        <v>196</v>
      </c>
      <c r="C40" s="118" t="s">
        <v>186</v>
      </c>
      <c r="D40" s="203">
        <v>36310</v>
      </c>
      <c r="E40" s="202">
        <v>2308</v>
      </c>
      <c r="F40" s="202">
        <v>1</v>
      </c>
    </row>
    <row r="41" spans="1:6" s="145" customFormat="1" ht="15">
      <c r="A41" s="152"/>
      <c r="B41" s="152"/>
      <c r="C41" s="219"/>
      <c r="D41" s="216"/>
      <c r="E41" s="219"/>
      <c r="F41" s="219"/>
    </row>
    <row r="42" spans="1:6" s="145" customFormat="1" ht="15">
      <c r="A42" s="152"/>
      <c r="B42" s="152"/>
      <c r="C42" s="219"/>
      <c r="D42" s="216"/>
      <c r="E42" s="219"/>
      <c r="F42" s="219"/>
    </row>
    <row r="43" spans="1:6" s="145" customFormat="1" ht="15">
      <c r="A43" s="159" t="s">
        <v>13</v>
      </c>
      <c r="B43" s="153"/>
      <c r="C43" s="220"/>
      <c r="D43" s="221"/>
      <c r="E43" s="220"/>
      <c r="F43" s="220"/>
    </row>
    <row r="44" spans="1:6" s="145" customFormat="1" ht="15">
      <c r="A44" s="154" t="s">
        <v>4</v>
      </c>
      <c r="B44" s="154" t="s">
        <v>2</v>
      </c>
      <c r="C44" s="222" t="s">
        <v>3</v>
      </c>
      <c r="D44" s="223" t="s">
        <v>9</v>
      </c>
      <c r="E44" s="222" t="s">
        <v>7</v>
      </c>
      <c r="F44" s="222" t="s">
        <v>1</v>
      </c>
    </row>
    <row r="45" spans="1:6" s="145" customFormat="1" ht="15">
      <c r="A45" s="147">
        <v>1</v>
      </c>
      <c r="B45" s="147" t="s">
        <v>25</v>
      </c>
      <c r="C45" s="169" t="s">
        <v>28</v>
      </c>
      <c r="D45" s="206">
        <v>37442</v>
      </c>
      <c r="E45" s="202">
        <v>2093</v>
      </c>
      <c r="F45" s="202">
        <v>10</v>
      </c>
    </row>
    <row r="46" spans="1:6" s="145" customFormat="1" ht="15">
      <c r="A46" s="147">
        <v>2</v>
      </c>
      <c r="B46" s="147" t="s">
        <v>197</v>
      </c>
      <c r="C46" s="118" t="s">
        <v>186</v>
      </c>
      <c r="D46" s="206">
        <v>37252</v>
      </c>
      <c r="E46" s="202">
        <v>1954</v>
      </c>
      <c r="F46" s="202">
        <v>7</v>
      </c>
    </row>
    <row r="47" spans="1:6" s="145" customFormat="1" ht="15">
      <c r="A47" s="147">
        <v>3</v>
      </c>
      <c r="B47" s="147" t="s">
        <v>198</v>
      </c>
      <c r="C47" s="118" t="s">
        <v>186</v>
      </c>
      <c r="D47" s="206">
        <v>37644</v>
      </c>
      <c r="E47" s="202">
        <v>1774</v>
      </c>
      <c r="F47" s="202">
        <v>4</v>
      </c>
    </row>
    <row r="48" spans="1:6" s="145" customFormat="1" ht="15">
      <c r="A48" s="147">
        <v>4</v>
      </c>
      <c r="B48" s="147" t="s">
        <v>199</v>
      </c>
      <c r="C48" s="118" t="s">
        <v>186</v>
      </c>
      <c r="D48" s="206">
        <v>37658</v>
      </c>
      <c r="E48" s="202">
        <v>1663</v>
      </c>
      <c r="F48" s="202">
        <v>2</v>
      </c>
    </row>
    <row r="49" spans="1:6" s="145" customFormat="1" ht="15">
      <c r="A49" s="147">
        <v>5</v>
      </c>
      <c r="B49" s="147" t="s">
        <v>50</v>
      </c>
      <c r="C49" s="118" t="s">
        <v>36</v>
      </c>
      <c r="D49" s="206">
        <v>36652</v>
      </c>
      <c r="E49" s="202">
        <v>2044</v>
      </c>
      <c r="F49" s="202">
        <v>1</v>
      </c>
    </row>
    <row r="51" ht="16.5" customHeight="1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2017-11-28T10:31:37Z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