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оложение участниц" sheetId="1" r:id="rId1"/>
    <sheet name="Moscow Open" sheetId="2" r:id="rId2"/>
    <sheet name="Пущино" sheetId="3" r:id="rId3"/>
    <sheet name="Сатка" sheetId="4" r:id="rId4"/>
  </sheets>
  <definedNames/>
  <calcPr fullCalcOnLoad="1" refMode="R1C1"/>
</workbook>
</file>

<file path=xl/sharedStrings.xml><?xml version="1.0" encoding="utf-8"?>
<sst xmlns="http://schemas.openxmlformats.org/spreadsheetml/2006/main" count="114" uniqueCount="77">
  <si>
    <t>Место проведения: г. Москва</t>
  </si>
  <si>
    <t>Дата проведения: 27.01 — 05.02.2012</t>
  </si>
  <si>
    <t>ФИО</t>
  </si>
  <si>
    <t>ID</t>
  </si>
  <si>
    <t>Место</t>
  </si>
  <si>
    <t>Количество зачетных очков</t>
  </si>
  <si>
    <t>Субъект РФ</t>
  </si>
  <si>
    <t>Год рождения</t>
  </si>
  <si>
    <t xml:space="preserve"> ЭЛО</t>
  </si>
  <si>
    <t>Москва</t>
  </si>
  <si>
    <t>Санкт-Петербург</t>
  </si>
  <si>
    <t>Фамилия, имя</t>
  </si>
  <si>
    <t>Турнир-этап Кубка, количество набранных очков</t>
  </si>
  <si>
    <t xml:space="preserve">Сумма кубковых очков </t>
  </si>
  <si>
    <t>Moscow Open</t>
  </si>
  <si>
    <t>Романько Марина Евгеньевна</t>
  </si>
  <si>
    <t>Кованова Баира Сергеевна</t>
  </si>
  <si>
    <t>Мирзоева Эльмира Назимовна</t>
  </si>
  <si>
    <t>Аталик Екатерина</t>
  </si>
  <si>
    <t>Паикидзе Нази</t>
  </si>
  <si>
    <t>Фоминых Мария Владимировна</t>
  </si>
  <si>
    <t>Галоян Лилит Давидовна</t>
  </si>
  <si>
    <t>Боднарук Анастасия Михайловна</t>
  </si>
  <si>
    <t>Тарасова Виктория Игоревна</t>
  </si>
  <si>
    <t>Буртасова Анна Денисовна</t>
  </si>
  <si>
    <t>Хуан Цянь</t>
  </si>
  <si>
    <t>1986</t>
  </si>
  <si>
    <t>Турнир — этап Кубка России по шахматам среди женщин</t>
  </si>
  <si>
    <t>Название турнира: «Moscow Open 2012 — В»</t>
  </si>
  <si>
    <t>Список участниц, получающих зачетные кубковые очки</t>
  </si>
  <si>
    <t>Чарочкина Дарья Вячеславовна</t>
  </si>
  <si>
    <t>Саратовская область</t>
  </si>
  <si>
    <t xml:space="preserve">Романько Марина </t>
  </si>
  <si>
    <t xml:space="preserve">Чарочкина Дарья </t>
  </si>
  <si>
    <t xml:space="preserve">Кованова Баира </t>
  </si>
  <si>
    <t xml:space="preserve">Мирзоева Эльмира </t>
  </si>
  <si>
    <t xml:space="preserve">Фоминых Мария </t>
  </si>
  <si>
    <t xml:space="preserve">Галоян Лилит </t>
  </si>
  <si>
    <t xml:space="preserve">Боднарук Анастасия </t>
  </si>
  <si>
    <t xml:space="preserve">Тарасова Виктория </t>
  </si>
  <si>
    <t xml:space="preserve">Буртасова Анна </t>
  </si>
  <si>
    <t>Кубок России по классическим шахматам среди женщин</t>
  </si>
  <si>
    <t>Название турнира: «Пущинская осень 2012».</t>
  </si>
  <si>
    <t>Место проведения: г. Пущино, Московская область</t>
  </si>
  <si>
    <t>Дата проведения: 02.09 — 11.09.2012</t>
  </si>
  <si>
    <t>Гиря Ольга Александровна</t>
  </si>
  <si>
    <t>Горячкина Александра Юрьевна</t>
  </si>
  <si>
    <t>Тимофеева Екатерина Николаевна</t>
  </si>
  <si>
    <t>Московская область</t>
  </si>
  <si>
    <t>Ямало-Ненецкий АО</t>
  </si>
  <si>
    <t>Республика Татарстан</t>
  </si>
  <si>
    <t>1991</t>
  </si>
  <si>
    <t>1998</t>
  </si>
  <si>
    <t>1989</t>
  </si>
  <si>
    <t>1981</t>
  </si>
  <si>
    <t xml:space="preserve">Гиря Ольга </t>
  </si>
  <si>
    <t xml:space="preserve">Горячкина Александра </t>
  </si>
  <si>
    <t xml:space="preserve">Тимофеева Екатерина </t>
  </si>
  <si>
    <t>Пущино</t>
  </si>
  <si>
    <t>Название турнира: «Саткинская осень 2012».</t>
  </si>
  <si>
    <t>Место проведения: г. Сатка, Челябинская область</t>
  </si>
  <si>
    <t>Дата проведения: 20.09 — 30.09.2012</t>
  </si>
  <si>
    <t>Карнаухова Эльмира</t>
  </si>
  <si>
    <t>Республика Башкортостан</t>
  </si>
  <si>
    <t>1985</t>
  </si>
  <si>
    <t>Макаренко Александра</t>
  </si>
  <si>
    <t>Удмуртская Республика</t>
  </si>
  <si>
    <t>1996</t>
  </si>
  <si>
    <t>Туребаева Алфия</t>
  </si>
  <si>
    <t>Челябинская область</t>
  </si>
  <si>
    <t>1971</t>
  </si>
  <si>
    <t>Сатка</t>
  </si>
  <si>
    <t>17-18</t>
  </si>
  <si>
    <t xml:space="preserve">Число участниц: 28 </t>
  </si>
  <si>
    <t xml:space="preserve">Число участниц: 20 </t>
  </si>
  <si>
    <t xml:space="preserve">Число участниц: 154 </t>
  </si>
  <si>
    <t>Положение участниц на 30.09.2012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</si>
</sst>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2" fillId="0" borderId="10" xfId="54" applyFont="1" applyBorder="1" applyAlignment="1">
      <alignment horizontal="left" vertical="center"/>
      <protection/>
    </xf>
    <xf numFmtId="0" fontId="22" fillId="0" borderId="10" xfId="54" applyFont="1" applyBorder="1" applyAlignment="1">
      <alignment horizontal="center" vertical="center"/>
      <protection/>
    </xf>
    <xf numFmtId="0" fontId="22" fillId="0" borderId="10" xfId="55" applyFont="1" applyBorder="1" applyAlignment="1">
      <alignment horizontal="left" vertical="center"/>
      <protection/>
    </xf>
    <xf numFmtId="0" fontId="22" fillId="0" borderId="10" xfId="55" applyFont="1" applyBorder="1" applyAlignment="1">
      <alignment horizontal="center" vertical="center"/>
      <protection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22" fillId="0" borderId="10" xfId="54" applyFont="1" applyBorder="1" applyAlignment="1">
      <alignment horizontal="right" vertical="center"/>
      <protection/>
    </xf>
    <xf numFmtId="0" fontId="23" fillId="0" borderId="11" xfId="42" applyFont="1" applyBorder="1" applyAlignment="1">
      <alignment horizontal="center" wrapText="1"/>
    </xf>
    <xf numFmtId="0" fontId="48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32" fillId="0" borderId="10" xfId="42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/>
    </xf>
    <xf numFmtId="0" fontId="22" fillId="0" borderId="10" xfId="53" applyFont="1" applyBorder="1" applyAlignment="1">
      <alignment horizontal="center" vertical="center"/>
      <protection/>
    </xf>
    <xf numFmtId="49" fontId="22" fillId="0" borderId="10" xfId="54" applyNumberFormat="1" applyFont="1" applyBorder="1" applyAlignment="1">
      <alignment horizontal="center" vertical="center"/>
      <protection/>
    </xf>
    <xf numFmtId="0" fontId="22" fillId="0" borderId="10" xfId="53" applyFont="1" applyBorder="1" applyAlignment="1">
      <alignment horizontal="left" vertical="center"/>
      <protection/>
    </xf>
    <xf numFmtId="0" fontId="49" fillId="0" borderId="0" xfId="0" applyFont="1" applyAlignment="1">
      <alignment horizontal="center" vertical="center"/>
    </xf>
    <xf numFmtId="0" fontId="50" fillId="0" borderId="10" xfId="42" applyFont="1" applyBorder="1" applyAlignment="1">
      <alignment horizontal="center" vertical="center"/>
    </xf>
    <xf numFmtId="0" fontId="0" fillId="0" borderId="0" xfId="0" applyFont="1" applyAlignment="1">
      <alignment/>
    </xf>
    <xf numFmtId="0" fontId="46" fillId="0" borderId="13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6" fillId="0" borderId="19" xfId="0" applyNumberFormat="1" applyFont="1" applyBorder="1" applyAlignment="1">
      <alignment horizontal="center"/>
    </xf>
    <xf numFmtId="0" fontId="46" fillId="0" borderId="20" xfId="0" applyNumberFormat="1" applyFont="1" applyBorder="1" applyAlignment="1">
      <alignment horizontal="center"/>
    </xf>
    <xf numFmtId="0" fontId="46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23" fillId="0" borderId="10" xfId="42" applyFont="1" applyBorder="1" applyAlignment="1">
      <alignment horizontal="center"/>
    </xf>
    <xf numFmtId="0" fontId="27" fillId="0" borderId="10" xfId="54" applyFont="1" applyBorder="1" applyAlignment="1">
      <alignment horizontal="center" vertical="center"/>
      <protection/>
    </xf>
    <xf numFmtId="0" fontId="23" fillId="0" borderId="10" xfId="42" applyFont="1" applyBorder="1" applyAlignment="1">
      <alignment horizontal="center" vertical="center"/>
    </xf>
    <xf numFmtId="0" fontId="23" fillId="0" borderId="21" xfId="42" applyFont="1" applyBorder="1" applyAlignment="1">
      <alignment horizontal="center"/>
    </xf>
    <xf numFmtId="0" fontId="50" fillId="0" borderId="21" xfId="42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6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atings.fide.com/card.phtml?event=4149351" TargetMode="External" /><Relationship Id="rId2" Type="http://schemas.openxmlformats.org/officeDocument/2006/relationships/hyperlink" Target="http://ratings.fide.com/card.phtml?event=8602689" TargetMode="External" /><Relationship Id="rId3" Type="http://schemas.openxmlformats.org/officeDocument/2006/relationships/hyperlink" Target="http://ratings.fide.com/card.phtml?event=4180917" TargetMode="External" /><Relationship Id="rId4" Type="http://schemas.openxmlformats.org/officeDocument/2006/relationships/hyperlink" Target="http://ratings.fide.com/card.phtml?event=4164083" TargetMode="External" /><Relationship Id="rId5" Type="http://schemas.openxmlformats.org/officeDocument/2006/relationships/hyperlink" Target="http://ratings.fide.com/card.phtml?event=4127951" TargetMode="External" /><Relationship Id="rId6" Type="http://schemas.openxmlformats.org/officeDocument/2006/relationships/hyperlink" Target="http://ratings.fide.com/card.phtml?event=4130189" TargetMode="External" /><Relationship Id="rId7" Type="http://schemas.openxmlformats.org/officeDocument/2006/relationships/hyperlink" Target="http://ratings.fide.com/card.phtml?event=13603620" TargetMode="External" /><Relationship Id="rId8" Type="http://schemas.openxmlformats.org/officeDocument/2006/relationships/hyperlink" Target="http://ratings.fide.com/card.phtml?event=4142411" TargetMode="External" /><Relationship Id="rId9" Type="http://schemas.openxmlformats.org/officeDocument/2006/relationships/hyperlink" Target="http://ratings.fide.com/card.phtml?event=13301314" TargetMode="External" /><Relationship Id="rId10" Type="http://schemas.openxmlformats.org/officeDocument/2006/relationships/hyperlink" Target="http://ratings.fide.com/card.phtml?event=4181751" TargetMode="External" /><Relationship Id="rId11" Type="http://schemas.openxmlformats.org/officeDocument/2006/relationships/hyperlink" Target="http://ratings.fide.com/card.phtml?event=4175840" TargetMode="External" /><Relationship Id="rId12" Type="http://schemas.openxmlformats.org/officeDocument/2006/relationships/hyperlink" Target="http://ratings.fide.com/card.phtml?event=4150740" TargetMode="External" /><Relationship Id="rId13" Type="http://schemas.openxmlformats.org/officeDocument/2006/relationships/hyperlink" Target="http://ratings.fide.com/card.phtml?event=4195752" TargetMode="External" /><Relationship Id="rId14" Type="http://schemas.openxmlformats.org/officeDocument/2006/relationships/hyperlink" Target="http://ratings.fide.com/card.phtml?event=4147103" TargetMode="External" /><Relationship Id="rId15" Type="http://schemas.openxmlformats.org/officeDocument/2006/relationships/hyperlink" Target="http://ratings.fide.com/card.phtml?event=4193172" TargetMode="External" /><Relationship Id="rId16" Type="http://schemas.openxmlformats.org/officeDocument/2006/relationships/hyperlink" Target="http://ratings.fide.com/card.phtml?event=4148827" TargetMode="External" /><Relationship Id="rId17" Type="http://schemas.openxmlformats.org/officeDocument/2006/relationships/hyperlink" Target="http://ratings.fide.com/card.phtml?event=4165055" TargetMode="External" /><Relationship Id="rId18" Type="http://schemas.openxmlformats.org/officeDocument/2006/relationships/hyperlink" Target="http://ratings.fide.com/card.phtml?event=13700286" TargetMode="External" /><Relationship Id="rId1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atings.fide.com/card.phtml?event=4149351" TargetMode="External" /><Relationship Id="rId2" Type="http://schemas.openxmlformats.org/officeDocument/2006/relationships/hyperlink" Target="http://ratings.fide.com/card.phtml?event=8602689" TargetMode="External" /><Relationship Id="rId3" Type="http://schemas.openxmlformats.org/officeDocument/2006/relationships/hyperlink" Target="http://ratings.fide.com/card.phtml?event=4180917" TargetMode="External" /><Relationship Id="rId4" Type="http://schemas.openxmlformats.org/officeDocument/2006/relationships/hyperlink" Target="http://ratings.fide.com/card.phtml?event=4164083" TargetMode="External" /><Relationship Id="rId5" Type="http://schemas.openxmlformats.org/officeDocument/2006/relationships/hyperlink" Target="http://ratings.fide.com/card.phtml?event=4127951" TargetMode="External" /><Relationship Id="rId6" Type="http://schemas.openxmlformats.org/officeDocument/2006/relationships/hyperlink" Target="http://ratings.fide.com/card.phtml?event=4130189" TargetMode="External" /><Relationship Id="rId7" Type="http://schemas.openxmlformats.org/officeDocument/2006/relationships/hyperlink" Target="http://ratings.fide.com/card.phtml?event=13603620" TargetMode="External" /><Relationship Id="rId8" Type="http://schemas.openxmlformats.org/officeDocument/2006/relationships/hyperlink" Target="http://ratings.fide.com/card.phtml?event=4142411" TargetMode="External" /><Relationship Id="rId9" Type="http://schemas.openxmlformats.org/officeDocument/2006/relationships/hyperlink" Target="http://ratings.fide.com/card.phtml?event=13301314" TargetMode="External" /><Relationship Id="rId10" Type="http://schemas.openxmlformats.org/officeDocument/2006/relationships/hyperlink" Target="http://ratings.fide.com/card.phtml?event=4181751" TargetMode="External" /><Relationship Id="rId11" Type="http://schemas.openxmlformats.org/officeDocument/2006/relationships/hyperlink" Target="http://ratings.fide.com/card.phtml?event=4175840" TargetMode="External" /><Relationship Id="rId12" Type="http://schemas.openxmlformats.org/officeDocument/2006/relationships/hyperlink" Target="http://ratings.fide.com/card.phtml?event=4150740" TargetMode="External" /><Relationship Id="rId1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ratings.fide.com/card.phtml?event=4195752" TargetMode="External" /><Relationship Id="rId2" Type="http://schemas.openxmlformats.org/officeDocument/2006/relationships/hyperlink" Target="http://ratings.fide.com/card.phtml?event=4147103" TargetMode="External" /><Relationship Id="rId3" Type="http://schemas.openxmlformats.org/officeDocument/2006/relationships/hyperlink" Target="http://ratings.fide.com/card.phtml?event=4193172" TargetMode="External" /><Relationship Id="rId4" Type="http://schemas.openxmlformats.org/officeDocument/2006/relationships/hyperlink" Target="http://ratings.fide.com/card.phtml?event=4127951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ratings.fide.com/card.phtml?event=4149351" TargetMode="External" /><Relationship Id="rId2" Type="http://schemas.openxmlformats.org/officeDocument/2006/relationships/hyperlink" Target="http://ratings.fide.com/card.phtml?event=4147103" TargetMode="External" /><Relationship Id="rId3" Type="http://schemas.openxmlformats.org/officeDocument/2006/relationships/hyperlink" Target="http://ratings.fide.com/card.phtml?event=4148827" TargetMode="External" /><Relationship Id="rId4" Type="http://schemas.openxmlformats.org/officeDocument/2006/relationships/hyperlink" Target="http://ratings.fide.com/card.phtml?event=4165055" TargetMode="External" /><Relationship Id="rId5" Type="http://schemas.openxmlformats.org/officeDocument/2006/relationships/hyperlink" Target="http://ratings.fide.com/card.phtml?event=13700286" TargetMode="Externa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7.8515625" style="0" customWidth="1"/>
    <col min="2" max="2" width="24.140625" style="0" customWidth="1"/>
    <col min="3" max="3" width="10.57421875" style="0" customWidth="1"/>
    <col min="4" max="4" width="22.57421875" style="0" customWidth="1"/>
    <col min="5" max="5" width="16.57421875" style="0" customWidth="1"/>
    <col min="6" max="6" width="22.57421875" style="0" customWidth="1"/>
    <col min="7" max="7" width="26.140625" style="0" customWidth="1"/>
  </cols>
  <sheetData>
    <row r="1" ht="18.75">
      <c r="A1" s="1" t="s">
        <v>41</v>
      </c>
    </row>
    <row r="2" ht="18.75">
      <c r="A2" s="1" t="s">
        <v>76</v>
      </c>
    </row>
    <row r="3" ht="15.75" thickBot="1"/>
    <row r="4" spans="1:7" ht="16.5" thickBot="1">
      <c r="A4" s="23" t="s">
        <v>4</v>
      </c>
      <c r="B4" s="25" t="s">
        <v>11</v>
      </c>
      <c r="C4" s="27" t="s">
        <v>3</v>
      </c>
      <c r="D4" s="29" t="s">
        <v>12</v>
      </c>
      <c r="E4" s="30"/>
      <c r="F4" s="30"/>
      <c r="G4" s="31" t="s">
        <v>13</v>
      </c>
    </row>
    <row r="5" spans="1:7" ht="15.75" thickBot="1">
      <c r="A5" s="24"/>
      <c r="B5" s="26"/>
      <c r="C5" s="28"/>
      <c r="D5" s="10" t="s">
        <v>14</v>
      </c>
      <c r="E5" s="37" t="s">
        <v>58</v>
      </c>
      <c r="F5" s="36" t="s">
        <v>71</v>
      </c>
      <c r="G5" s="32"/>
    </row>
    <row r="6" spans="1:7" ht="15.75">
      <c r="A6" s="11">
        <v>1</v>
      </c>
      <c r="B6" s="5" t="s">
        <v>32</v>
      </c>
      <c r="C6" s="21">
        <v>4149351</v>
      </c>
      <c r="D6" s="4">
        <v>432</v>
      </c>
      <c r="E6" s="14"/>
      <c r="F6" s="4">
        <v>170</v>
      </c>
      <c r="G6" s="13">
        <f>SUM(D6:F6)</f>
        <v>602</v>
      </c>
    </row>
    <row r="7" spans="1:7" ht="15.75">
      <c r="A7" s="11">
        <v>2</v>
      </c>
      <c r="B7" s="19" t="s">
        <v>35</v>
      </c>
      <c r="C7" s="21">
        <v>4127951</v>
      </c>
      <c r="D7" s="4">
        <v>259</v>
      </c>
      <c r="E7" s="4">
        <v>149</v>
      </c>
      <c r="F7" s="4"/>
      <c r="G7" s="13">
        <f>SUM(D7:F7)</f>
        <v>408</v>
      </c>
    </row>
    <row r="8" spans="1:7" ht="15.75">
      <c r="A8" s="11">
        <v>3</v>
      </c>
      <c r="B8" s="5" t="s">
        <v>25</v>
      </c>
      <c r="C8" s="21">
        <v>8602689</v>
      </c>
      <c r="D8" s="4">
        <v>374</v>
      </c>
      <c r="E8" s="12"/>
      <c r="F8" s="4"/>
      <c r="G8" s="13">
        <f>SUM(D8:F8)</f>
        <v>374</v>
      </c>
    </row>
    <row r="9" spans="1:7" ht="15.75">
      <c r="A9" s="11">
        <v>4</v>
      </c>
      <c r="B9" s="5" t="s">
        <v>56</v>
      </c>
      <c r="C9" s="21">
        <v>4147103</v>
      </c>
      <c r="D9" s="18"/>
      <c r="E9" s="4">
        <v>187</v>
      </c>
      <c r="F9" s="4">
        <v>150</v>
      </c>
      <c r="G9" s="13">
        <f>SUM(D9:F9)</f>
        <v>337</v>
      </c>
    </row>
    <row r="10" spans="1:7" ht="15.75">
      <c r="A10" s="11">
        <v>5</v>
      </c>
      <c r="B10" s="8" t="s">
        <v>33</v>
      </c>
      <c r="C10" s="21">
        <v>4180917</v>
      </c>
      <c r="D10" s="4">
        <v>331</v>
      </c>
      <c r="E10" s="12"/>
      <c r="F10" s="4"/>
      <c r="G10" s="13">
        <f>SUM(D10:F10)</f>
        <v>331</v>
      </c>
    </row>
    <row r="11" spans="1:7" ht="15.75">
      <c r="A11" s="11">
        <v>6</v>
      </c>
      <c r="B11" s="8" t="s">
        <v>34</v>
      </c>
      <c r="C11" s="21">
        <v>4164083</v>
      </c>
      <c r="D11" s="4">
        <v>295</v>
      </c>
      <c r="E11" s="12"/>
      <c r="F11" s="4"/>
      <c r="G11" s="13">
        <f>SUM(D11:F11)</f>
        <v>295</v>
      </c>
    </row>
    <row r="12" spans="1:7" ht="15.75">
      <c r="A12" s="11">
        <v>7</v>
      </c>
      <c r="B12" s="19" t="s">
        <v>18</v>
      </c>
      <c r="C12" s="21">
        <v>4130189</v>
      </c>
      <c r="D12" s="4">
        <v>223</v>
      </c>
      <c r="E12" s="12"/>
      <c r="F12" s="4"/>
      <c r="G12" s="13">
        <f>SUM(D12:F12)</f>
        <v>223</v>
      </c>
    </row>
    <row r="13" spans="1:7" ht="15.75">
      <c r="A13" s="11">
        <v>8</v>
      </c>
      <c r="B13" s="5" t="s">
        <v>55</v>
      </c>
      <c r="C13" s="21">
        <v>4195752</v>
      </c>
      <c r="D13" s="16"/>
      <c r="E13" s="4">
        <v>220</v>
      </c>
      <c r="F13" s="4"/>
      <c r="G13" s="13">
        <f>SUM(D13:F13)</f>
        <v>220</v>
      </c>
    </row>
    <row r="14" spans="1:7" ht="15.75">
      <c r="A14" s="11">
        <v>9</v>
      </c>
      <c r="B14" s="12" t="s">
        <v>62</v>
      </c>
      <c r="C14" s="33">
        <v>4148827</v>
      </c>
      <c r="D14" s="16"/>
      <c r="E14" s="34"/>
      <c r="F14" s="4">
        <v>200</v>
      </c>
      <c r="G14" s="13">
        <f>SUM(D14:F14)</f>
        <v>200</v>
      </c>
    </row>
    <row r="15" spans="1:7" ht="15.75">
      <c r="A15" s="11">
        <v>10</v>
      </c>
      <c r="B15" s="19" t="s">
        <v>19</v>
      </c>
      <c r="C15" s="21">
        <v>13603620</v>
      </c>
      <c r="D15" s="4">
        <v>187</v>
      </c>
      <c r="E15" s="12"/>
      <c r="F15" s="4"/>
      <c r="G15" s="13">
        <f>SUM(D15:F15)</f>
        <v>187</v>
      </c>
    </row>
    <row r="16" spans="1:7" ht="15.75">
      <c r="A16" s="11">
        <v>11</v>
      </c>
      <c r="B16" s="5" t="s">
        <v>57</v>
      </c>
      <c r="C16" s="21">
        <v>4193172</v>
      </c>
      <c r="D16" s="16"/>
      <c r="E16" s="4">
        <v>165</v>
      </c>
      <c r="F16" s="4"/>
      <c r="G16" s="13">
        <f>SUM(D16:F16)</f>
        <v>165</v>
      </c>
    </row>
    <row r="17" spans="1:7" ht="15.75">
      <c r="A17" s="11">
        <v>12</v>
      </c>
      <c r="B17" s="19" t="s">
        <v>36</v>
      </c>
      <c r="C17" s="21">
        <v>4142411</v>
      </c>
      <c r="D17" s="4">
        <v>158</v>
      </c>
      <c r="E17" s="12"/>
      <c r="F17" s="4"/>
      <c r="G17" s="13">
        <f>SUM(D17:F17)</f>
        <v>158</v>
      </c>
    </row>
    <row r="18" spans="1:7" ht="15.75">
      <c r="A18" s="11">
        <v>13</v>
      </c>
      <c r="B18" s="5" t="s">
        <v>65</v>
      </c>
      <c r="C18" s="33">
        <v>4165055</v>
      </c>
      <c r="D18" s="16"/>
      <c r="E18" s="34"/>
      <c r="F18" s="4">
        <v>135</v>
      </c>
      <c r="G18" s="13">
        <f>SUM(D18:F18)</f>
        <v>135</v>
      </c>
    </row>
    <row r="19" spans="1:7" ht="15.75">
      <c r="A19" s="11">
        <v>14</v>
      </c>
      <c r="B19" s="19" t="s">
        <v>37</v>
      </c>
      <c r="C19" s="21">
        <v>13301314</v>
      </c>
      <c r="D19" s="4">
        <v>130</v>
      </c>
      <c r="E19" s="12"/>
      <c r="F19" s="4"/>
      <c r="G19" s="13">
        <f>SUM(D19:F19)</f>
        <v>130</v>
      </c>
    </row>
    <row r="20" spans="1:7" ht="15.75">
      <c r="A20" s="11">
        <v>15</v>
      </c>
      <c r="B20" s="12" t="s">
        <v>68</v>
      </c>
      <c r="C20" s="33">
        <v>13700286</v>
      </c>
      <c r="D20" s="16"/>
      <c r="E20" s="34"/>
      <c r="F20" s="4">
        <v>120</v>
      </c>
      <c r="G20" s="13">
        <f>SUM(D20:F20)</f>
        <v>120</v>
      </c>
    </row>
    <row r="21" spans="1:7" ht="15.75">
      <c r="A21" s="11">
        <v>16</v>
      </c>
      <c r="B21" s="19" t="s">
        <v>38</v>
      </c>
      <c r="C21" s="21">
        <v>4181751</v>
      </c>
      <c r="D21" s="4">
        <v>101</v>
      </c>
      <c r="E21" s="12"/>
      <c r="F21" s="4"/>
      <c r="G21" s="13">
        <f>SUM(D21:F21)</f>
        <v>101</v>
      </c>
    </row>
    <row r="22" spans="1:7" ht="15.75">
      <c r="A22" s="11" t="s">
        <v>72</v>
      </c>
      <c r="B22" s="19" t="s">
        <v>40</v>
      </c>
      <c r="C22" s="21">
        <v>4150740</v>
      </c>
      <c r="D22" s="4">
        <v>72</v>
      </c>
      <c r="E22" s="12"/>
      <c r="F22" s="4"/>
      <c r="G22" s="13">
        <f>SUM(D22:F22)</f>
        <v>72</v>
      </c>
    </row>
    <row r="23" spans="1:7" ht="15.75">
      <c r="A23" s="11" t="s">
        <v>72</v>
      </c>
      <c r="B23" s="19" t="s">
        <v>39</v>
      </c>
      <c r="C23" s="21">
        <v>4175840</v>
      </c>
      <c r="D23" s="4">
        <v>72</v>
      </c>
      <c r="E23" s="12"/>
      <c r="F23" s="4"/>
      <c r="G23" s="13">
        <f>SUM(D23:F23)</f>
        <v>72</v>
      </c>
    </row>
  </sheetData>
  <sheetProtection/>
  <mergeCells count="5">
    <mergeCell ref="A4:A5"/>
    <mergeCell ref="B4:B5"/>
    <mergeCell ref="C4:C5"/>
    <mergeCell ref="D4:F4"/>
    <mergeCell ref="G4:G5"/>
  </mergeCells>
  <hyperlinks>
    <hyperlink ref="D5" location="'Moscow Open'!A1" display="Moscow Open"/>
    <hyperlink ref="C6" r:id="rId1" display="http://ratings.fide.com/card.phtml?event=4149351"/>
    <hyperlink ref="C8" r:id="rId2" display="http://ratings.fide.com/card.phtml?event=8602689"/>
    <hyperlink ref="C10" r:id="rId3" display="http://ratings.fide.com/card.phtml?event=4180917"/>
    <hyperlink ref="C11" r:id="rId4" display="http://ratings.fide.com/card.phtml?event=4164083"/>
    <hyperlink ref="C7" r:id="rId5" display="http://ratings.fide.com/card.phtml?event=4127951"/>
    <hyperlink ref="C12" r:id="rId6" display="http://ratings.fide.com/card.phtml?event=4130189"/>
    <hyperlink ref="C15" r:id="rId7" display="http://ratings.fide.com/card.phtml?event=13603620"/>
    <hyperlink ref="C17" r:id="rId8" display="http://ratings.fide.com/card.phtml?event=4142411"/>
    <hyperlink ref="C19" r:id="rId9" display="http://ratings.fide.com/card.phtml?event=13301314"/>
    <hyperlink ref="C21" r:id="rId10" display="http://ratings.fide.com/card.phtml?event=4181751"/>
    <hyperlink ref="C23" r:id="rId11" display="http://ratings.fide.com/card.phtml?event=4175840"/>
    <hyperlink ref="C22" r:id="rId12" display="http://ratings.fide.com/card.phtml?event=4150740"/>
    <hyperlink ref="C13" r:id="rId13" display="http://ratings.fide.com/card.phtml?event=4195752"/>
    <hyperlink ref="C9" r:id="rId14" display="http://ratings.fide.com/card.phtml?event=4147103"/>
    <hyperlink ref="C16" r:id="rId15" display="http://ratings.fide.com/card.phtml?event=4193172"/>
    <hyperlink ref="E5" location="Пущино!A1" display="Пущино"/>
    <hyperlink ref="F5" location="Сатка!R1C1" display="Сатка"/>
    <hyperlink ref="C14" r:id="rId16" display="http://ratings.fide.com/card.phtml?event=4148827"/>
    <hyperlink ref="C18" r:id="rId17" display="http://ratings.fide.com/card.phtml?event=4165055"/>
    <hyperlink ref="C20" r:id="rId18" display="http://ratings.fide.com/card.phtml?event=13700286"/>
  </hyperlinks>
  <printOptions/>
  <pageMargins left="0.7" right="0.7" top="0.75" bottom="0.75" header="0.3" footer="0.3"/>
  <pageSetup horizontalDpi="600" verticalDpi="600" orientation="portrait" paperSize="9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B37" sqref="B37"/>
    </sheetView>
  </sheetViews>
  <sheetFormatPr defaultColWidth="9.140625" defaultRowHeight="15"/>
  <cols>
    <col min="1" max="1" width="8.8515625" style="0" customWidth="1"/>
    <col min="2" max="2" width="36.140625" style="0" customWidth="1"/>
    <col min="3" max="3" width="27.28125" style="0" customWidth="1"/>
    <col min="4" max="5" width="16.8515625" style="0" customWidth="1"/>
    <col min="6" max="6" width="10.140625" style="0" bestFit="1" customWidth="1"/>
    <col min="7" max="7" width="30.00390625" style="0" customWidth="1"/>
  </cols>
  <sheetData>
    <row r="1" spans="1:2" ht="18.75">
      <c r="A1" s="1" t="s">
        <v>27</v>
      </c>
      <c r="B1" s="1"/>
    </row>
    <row r="2" spans="1:2" ht="18.75">
      <c r="A2" s="1" t="s">
        <v>28</v>
      </c>
      <c r="B2" s="1"/>
    </row>
    <row r="3" spans="1:2" ht="18.75">
      <c r="A3" s="1" t="s">
        <v>0</v>
      </c>
      <c r="B3" s="1"/>
    </row>
    <row r="4" spans="1:2" ht="18.75">
      <c r="A4" s="1" t="s">
        <v>1</v>
      </c>
      <c r="B4" s="1"/>
    </row>
    <row r="5" spans="1:2" ht="18.75">
      <c r="A5" s="1" t="s">
        <v>75</v>
      </c>
      <c r="B5" s="1"/>
    </row>
    <row r="7" ht="15.75">
      <c r="A7" s="2" t="s">
        <v>29</v>
      </c>
    </row>
    <row r="9" spans="1:7" ht="15.75">
      <c r="A9" s="4" t="s">
        <v>4</v>
      </c>
      <c r="B9" s="4" t="s">
        <v>2</v>
      </c>
      <c r="C9" s="4" t="s">
        <v>6</v>
      </c>
      <c r="D9" s="4" t="s">
        <v>7</v>
      </c>
      <c r="E9" s="4" t="s">
        <v>8</v>
      </c>
      <c r="F9" s="4" t="s">
        <v>3</v>
      </c>
      <c r="G9" s="3" t="s">
        <v>5</v>
      </c>
    </row>
    <row r="10" spans="1:7" ht="15.75">
      <c r="A10" s="9">
        <v>1</v>
      </c>
      <c r="B10" s="5" t="s">
        <v>15</v>
      </c>
      <c r="C10" s="6" t="s">
        <v>9</v>
      </c>
      <c r="D10" s="16">
        <v>1986</v>
      </c>
      <c r="E10" s="17">
        <v>2389</v>
      </c>
      <c r="F10" s="15">
        <v>4149351</v>
      </c>
      <c r="G10" s="4">
        <v>432</v>
      </c>
    </row>
    <row r="11" spans="1:7" ht="15.75">
      <c r="A11" s="9">
        <v>2</v>
      </c>
      <c r="B11" s="5" t="s">
        <v>25</v>
      </c>
      <c r="C11" s="6"/>
      <c r="D11" s="18" t="s">
        <v>26</v>
      </c>
      <c r="E11" s="17">
        <v>2389</v>
      </c>
      <c r="F11" s="15">
        <v>8602689</v>
      </c>
      <c r="G11" s="4">
        <v>374</v>
      </c>
    </row>
    <row r="12" spans="1:7" ht="15.75">
      <c r="A12" s="9">
        <v>3</v>
      </c>
      <c r="B12" s="8" t="s">
        <v>30</v>
      </c>
      <c r="C12" s="6" t="s">
        <v>9</v>
      </c>
      <c r="D12" s="16">
        <v>1990</v>
      </c>
      <c r="E12" s="17">
        <v>2358</v>
      </c>
      <c r="F12" s="15">
        <v>4180917</v>
      </c>
      <c r="G12" s="4">
        <v>331</v>
      </c>
    </row>
    <row r="13" spans="1:7" ht="15.75">
      <c r="A13" s="9">
        <v>4</v>
      </c>
      <c r="B13" s="8" t="s">
        <v>16</v>
      </c>
      <c r="C13" s="6" t="s">
        <v>31</v>
      </c>
      <c r="D13" s="16">
        <v>1987</v>
      </c>
      <c r="E13" s="17">
        <v>2383</v>
      </c>
      <c r="F13" s="15">
        <v>4164083</v>
      </c>
      <c r="G13" s="4">
        <v>295</v>
      </c>
    </row>
    <row r="14" spans="1:7" ht="15.75">
      <c r="A14" s="9">
        <v>5</v>
      </c>
      <c r="B14" s="19" t="s">
        <v>17</v>
      </c>
      <c r="C14" s="6" t="s">
        <v>9</v>
      </c>
      <c r="D14" s="16">
        <v>1981</v>
      </c>
      <c r="E14" s="17">
        <v>2214</v>
      </c>
      <c r="F14" s="15">
        <v>4127951</v>
      </c>
      <c r="G14" s="4">
        <v>259</v>
      </c>
    </row>
    <row r="15" spans="1:7" ht="15.75">
      <c r="A15" s="9">
        <v>6</v>
      </c>
      <c r="B15" s="19" t="s">
        <v>18</v>
      </c>
      <c r="C15" s="6"/>
      <c r="D15" s="16">
        <v>1982</v>
      </c>
      <c r="E15" s="17">
        <v>2481</v>
      </c>
      <c r="F15" s="15">
        <v>4130189</v>
      </c>
      <c r="G15" s="4">
        <v>223</v>
      </c>
    </row>
    <row r="16" spans="1:7" ht="15.75">
      <c r="A16" s="9">
        <v>7</v>
      </c>
      <c r="B16" s="19" t="s">
        <v>19</v>
      </c>
      <c r="C16" s="6"/>
      <c r="D16" s="16">
        <v>1993</v>
      </c>
      <c r="E16" s="17">
        <v>2411</v>
      </c>
      <c r="F16" s="15">
        <v>13603620</v>
      </c>
      <c r="G16" s="4">
        <v>187</v>
      </c>
    </row>
    <row r="17" spans="1:7" ht="15.75">
      <c r="A17" s="9">
        <v>8</v>
      </c>
      <c r="B17" s="19" t="s">
        <v>20</v>
      </c>
      <c r="C17" s="6" t="s">
        <v>9</v>
      </c>
      <c r="D17" s="16">
        <v>1987</v>
      </c>
      <c r="E17" s="17">
        <v>2253</v>
      </c>
      <c r="F17" s="15">
        <v>4142411</v>
      </c>
      <c r="G17" s="4">
        <v>158</v>
      </c>
    </row>
    <row r="18" spans="1:7" ht="15.75">
      <c r="A18" s="9">
        <v>9</v>
      </c>
      <c r="B18" s="19" t="s">
        <v>21</v>
      </c>
      <c r="C18" s="7"/>
      <c r="D18" s="16">
        <v>1983</v>
      </c>
      <c r="E18" s="17">
        <v>2366</v>
      </c>
      <c r="F18" s="15">
        <v>13301314</v>
      </c>
      <c r="G18" s="4">
        <v>130</v>
      </c>
    </row>
    <row r="19" spans="1:7" ht="15.75">
      <c r="A19" s="9">
        <v>10</v>
      </c>
      <c r="B19" s="19" t="s">
        <v>22</v>
      </c>
      <c r="C19" s="6" t="s">
        <v>10</v>
      </c>
      <c r="D19" s="16">
        <v>1992</v>
      </c>
      <c r="E19" s="17">
        <v>2419</v>
      </c>
      <c r="F19" s="15">
        <v>4181751</v>
      </c>
      <c r="G19" s="4">
        <v>101</v>
      </c>
    </row>
    <row r="20" spans="1:7" ht="15.75">
      <c r="A20" s="9">
        <v>11</v>
      </c>
      <c r="B20" s="19" t="s">
        <v>23</v>
      </c>
      <c r="C20" s="6"/>
      <c r="D20" s="16">
        <v>1989</v>
      </c>
      <c r="E20" s="17">
        <v>2294</v>
      </c>
      <c r="F20" s="15">
        <v>4175840</v>
      </c>
      <c r="G20" s="4">
        <v>72</v>
      </c>
    </row>
    <row r="21" spans="1:7" ht="15.75">
      <c r="A21" s="9">
        <v>12</v>
      </c>
      <c r="B21" s="19" t="s">
        <v>24</v>
      </c>
      <c r="C21" s="6" t="s">
        <v>9</v>
      </c>
      <c r="D21" s="16">
        <v>1987</v>
      </c>
      <c r="E21" s="17">
        <v>2263</v>
      </c>
      <c r="F21" s="15">
        <v>4150740</v>
      </c>
      <c r="G21" s="4">
        <v>72</v>
      </c>
    </row>
  </sheetData>
  <sheetProtection/>
  <hyperlinks>
    <hyperlink ref="F10" r:id="rId1" display="http://ratings.fide.com/card.phtml?event=4149351"/>
    <hyperlink ref="F11" r:id="rId2" display="http://ratings.fide.com/card.phtml?event=8602689"/>
    <hyperlink ref="F12" r:id="rId3" display="http://ratings.fide.com/card.phtml?event=4180917"/>
    <hyperlink ref="F13" r:id="rId4" display="http://ratings.fide.com/card.phtml?event=4164083"/>
    <hyperlink ref="F14" r:id="rId5" display="http://ratings.fide.com/card.phtml?event=4127951"/>
    <hyperlink ref="F15" r:id="rId6" display="http://ratings.fide.com/card.phtml?event=4130189"/>
    <hyperlink ref="F16" r:id="rId7" display="http://ratings.fide.com/card.phtml?event=13603620"/>
    <hyperlink ref="F17" r:id="rId8" display="http://ratings.fide.com/card.phtml?event=4142411"/>
    <hyperlink ref="F18" r:id="rId9" display="http://ratings.fide.com/card.phtml?event=13301314"/>
    <hyperlink ref="F19" r:id="rId10" display="http://ratings.fide.com/card.phtml?event=4181751"/>
    <hyperlink ref="F20" r:id="rId11" display="http://ratings.fide.com/card.phtml?event=4175840"/>
    <hyperlink ref="F21" r:id="rId12" display="http://ratings.fide.com/card.phtml?event=4150740"/>
  </hyperlinks>
  <printOptions/>
  <pageMargins left="0.7" right="0.7" top="0.75" bottom="0.75" header="0.3" footer="0.3"/>
  <pageSetup horizontalDpi="600" verticalDpi="600" orientation="portrait" paperSize="9" r:id="rId1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2">
      <selection activeCell="C36" sqref="C36"/>
    </sheetView>
  </sheetViews>
  <sheetFormatPr defaultColWidth="9.140625" defaultRowHeight="15"/>
  <cols>
    <col min="2" max="2" width="37.421875" style="0" customWidth="1"/>
    <col min="3" max="3" width="23.421875" style="0" customWidth="1"/>
    <col min="4" max="4" width="17.57421875" style="0" customWidth="1"/>
    <col min="6" max="6" width="16.57421875" style="0" customWidth="1"/>
    <col min="7" max="7" width="31.28125" style="0" customWidth="1"/>
  </cols>
  <sheetData>
    <row r="1" spans="1:2" ht="18.75">
      <c r="A1" s="1" t="s">
        <v>27</v>
      </c>
      <c r="B1" s="1"/>
    </row>
    <row r="2" spans="1:2" ht="18.75">
      <c r="A2" s="1" t="s">
        <v>42</v>
      </c>
      <c r="B2" s="1"/>
    </row>
    <row r="3" spans="1:2" ht="18.75">
      <c r="A3" s="1" t="s">
        <v>43</v>
      </c>
      <c r="B3" s="1"/>
    </row>
    <row r="4" spans="1:2" ht="18.75">
      <c r="A4" s="1" t="s">
        <v>44</v>
      </c>
      <c r="B4" s="1"/>
    </row>
    <row r="5" spans="1:2" ht="18.75">
      <c r="A5" s="1" t="s">
        <v>74</v>
      </c>
      <c r="B5" s="1"/>
    </row>
    <row r="7" ht="15.75">
      <c r="A7" s="2" t="s">
        <v>29</v>
      </c>
    </row>
    <row r="9" spans="1:7" ht="15.75">
      <c r="A9" s="4" t="s">
        <v>4</v>
      </c>
      <c r="B9" s="4" t="s">
        <v>2</v>
      </c>
      <c r="C9" s="4" t="s">
        <v>6</v>
      </c>
      <c r="D9" s="4" t="s">
        <v>7</v>
      </c>
      <c r="E9" s="4" t="s">
        <v>8</v>
      </c>
      <c r="F9" s="4" t="s">
        <v>3</v>
      </c>
      <c r="G9" s="3" t="s">
        <v>5</v>
      </c>
    </row>
    <row r="10" spans="1:7" ht="15.75">
      <c r="A10" s="9">
        <v>1</v>
      </c>
      <c r="B10" s="5" t="s">
        <v>45</v>
      </c>
      <c r="C10" s="6" t="s">
        <v>48</v>
      </c>
      <c r="D10" s="16" t="s">
        <v>51</v>
      </c>
      <c r="E10" s="4">
        <v>2440</v>
      </c>
      <c r="F10" s="21">
        <v>4195752</v>
      </c>
      <c r="G10" s="4">
        <v>220</v>
      </c>
    </row>
    <row r="11" spans="1:7" ht="15.75">
      <c r="A11" s="9">
        <v>2</v>
      </c>
      <c r="B11" s="5" t="s">
        <v>46</v>
      </c>
      <c r="C11" s="6" t="s">
        <v>49</v>
      </c>
      <c r="D11" s="18" t="s">
        <v>52</v>
      </c>
      <c r="E11" s="4">
        <v>2361</v>
      </c>
      <c r="F11" s="21">
        <v>4147103</v>
      </c>
      <c r="G11" s="4">
        <v>187</v>
      </c>
    </row>
    <row r="12" spans="1:7" ht="15.75">
      <c r="A12" s="9">
        <v>3</v>
      </c>
      <c r="B12" s="5" t="s">
        <v>47</v>
      </c>
      <c r="C12" s="6" t="s">
        <v>50</v>
      </c>
      <c r="D12" s="16" t="s">
        <v>53</v>
      </c>
      <c r="E12" s="4">
        <v>2319</v>
      </c>
      <c r="F12" s="21">
        <v>4193172</v>
      </c>
      <c r="G12" s="4">
        <v>165</v>
      </c>
    </row>
    <row r="13" spans="1:7" ht="15.75">
      <c r="A13" s="9">
        <v>4</v>
      </c>
      <c r="B13" s="5" t="s">
        <v>17</v>
      </c>
      <c r="C13" s="6" t="s">
        <v>9</v>
      </c>
      <c r="D13" s="16" t="s">
        <v>54</v>
      </c>
      <c r="E13" s="4">
        <v>2279</v>
      </c>
      <c r="F13" s="21">
        <v>4127951</v>
      </c>
      <c r="G13" s="4">
        <v>149</v>
      </c>
    </row>
    <row r="14" ht="15">
      <c r="F14" s="22"/>
    </row>
    <row r="15" spans="2:6" ht="18.75">
      <c r="B15" s="20"/>
      <c r="F15" s="22"/>
    </row>
  </sheetData>
  <sheetProtection/>
  <hyperlinks>
    <hyperlink ref="F10" r:id="rId1" display="http://ratings.fide.com/card.phtml?event=4195752"/>
    <hyperlink ref="F11" r:id="rId2" display="http://ratings.fide.com/card.phtml?event=4147103"/>
    <hyperlink ref="F12" r:id="rId3" display="http://ratings.fide.com/card.phtml?event=4193172"/>
    <hyperlink ref="F13" r:id="rId4" display="http://ratings.fide.com/card.phtml?event=4127951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D27" sqref="D27"/>
    </sheetView>
  </sheetViews>
  <sheetFormatPr defaultColWidth="9.140625" defaultRowHeight="15"/>
  <cols>
    <col min="2" max="2" width="26.421875" style="0" customWidth="1"/>
    <col min="3" max="3" width="29.140625" style="0" customWidth="1"/>
    <col min="4" max="4" width="17.00390625" style="0" customWidth="1"/>
    <col min="6" max="6" width="12.28125" style="0" customWidth="1"/>
    <col min="7" max="7" width="29.8515625" style="0" customWidth="1"/>
  </cols>
  <sheetData>
    <row r="1" spans="1:2" ht="18.75">
      <c r="A1" s="1" t="s">
        <v>59</v>
      </c>
      <c r="B1" s="1"/>
    </row>
    <row r="2" spans="1:2" ht="18.75">
      <c r="A2" s="1" t="s">
        <v>60</v>
      </c>
      <c r="B2" s="1"/>
    </row>
    <row r="3" spans="1:2" ht="18.75">
      <c r="A3" s="1" t="s">
        <v>61</v>
      </c>
      <c r="B3" s="1"/>
    </row>
    <row r="4" spans="1:2" ht="18.75">
      <c r="A4" s="1" t="s">
        <v>73</v>
      </c>
      <c r="B4" s="1"/>
    </row>
    <row r="6" ht="15.75">
      <c r="A6" s="2" t="s">
        <v>29</v>
      </c>
    </row>
    <row r="8" spans="1:7" ht="15.75">
      <c r="A8" s="4" t="s">
        <v>4</v>
      </c>
      <c r="B8" s="4" t="s">
        <v>2</v>
      </c>
      <c r="C8" s="4" t="s">
        <v>6</v>
      </c>
      <c r="D8" s="4" t="s">
        <v>7</v>
      </c>
      <c r="E8" s="4" t="s">
        <v>8</v>
      </c>
      <c r="F8" s="4" t="s">
        <v>3</v>
      </c>
      <c r="G8" s="3" t="s">
        <v>5</v>
      </c>
    </row>
    <row r="9" spans="1:7" ht="15.75">
      <c r="A9" s="9">
        <v>1</v>
      </c>
      <c r="B9" t="s">
        <v>62</v>
      </c>
      <c r="C9" s="6" t="s">
        <v>63</v>
      </c>
      <c r="D9" s="16" t="s">
        <v>64</v>
      </c>
      <c r="E9" s="16">
        <v>2320</v>
      </c>
      <c r="F9" s="33">
        <v>4148827</v>
      </c>
      <c r="G9" s="34">
        <v>200</v>
      </c>
    </row>
    <row r="10" spans="1:7" ht="15.75">
      <c r="A10" s="9">
        <v>2</v>
      </c>
      <c r="B10" s="5" t="s">
        <v>32</v>
      </c>
      <c r="C10" s="6" t="s">
        <v>9</v>
      </c>
      <c r="D10" s="16">
        <v>1986</v>
      </c>
      <c r="E10" s="16">
        <v>2399</v>
      </c>
      <c r="F10" s="35">
        <v>4149351</v>
      </c>
      <c r="G10" s="34">
        <v>170</v>
      </c>
    </row>
    <row r="11" spans="1:7" ht="15.75">
      <c r="A11" s="9">
        <v>3</v>
      </c>
      <c r="B11" s="5" t="s">
        <v>56</v>
      </c>
      <c r="C11" s="6" t="s">
        <v>49</v>
      </c>
      <c r="D11" s="18" t="s">
        <v>52</v>
      </c>
      <c r="E11" s="4">
        <v>2361</v>
      </c>
      <c r="F11" s="35">
        <v>4147103</v>
      </c>
      <c r="G11" s="34">
        <v>150</v>
      </c>
    </row>
    <row r="12" spans="1:7" ht="15.75">
      <c r="A12" s="9">
        <v>4</v>
      </c>
      <c r="B12" s="5" t="s">
        <v>65</v>
      </c>
      <c r="C12" s="6" t="s">
        <v>66</v>
      </c>
      <c r="D12" s="16" t="s">
        <v>67</v>
      </c>
      <c r="E12" s="4">
        <v>2135</v>
      </c>
      <c r="F12" s="33">
        <v>4165055</v>
      </c>
      <c r="G12" s="34">
        <v>135</v>
      </c>
    </row>
    <row r="13" spans="1:7" ht="15.75">
      <c r="A13" s="9">
        <v>5</v>
      </c>
      <c r="B13" s="12" t="s">
        <v>68</v>
      </c>
      <c r="C13" s="6" t="s">
        <v>69</v>
      </c>
      <c r="D13" s="16" t="s">
        <v>70</v>
      </c>
      <c r="E13" s="4">
        <v>2137</v>
      </c>
      <c r="F13" s="33">
        <v>13700286</v>
      </c>
      <c r="G13" s="34">
        <v>120</v>
      </c>
    </row>
  </sheetData>
  <sheetProtection/>
  <hyperlinks>
    <hyperlink ref="F10" r:id="rId1" display="http://ratings.fide.com/card.phtml?event=4149351"/>
    <hyperlink ref="F11" r:id="rId2" display="http://ratings.fide.com/card.phtml?event=4147103"/>
    <hyperlink ref="F9" r:id="rId3" display="http://ratings.fide.com/card.phtml?event=4148827"/>
    <hyperlink ref="F12" r:id="rId4" display="http://ratings.fide.com/card.phtml?event=4165055"/>
    <hyperlink ref="F13" r:id="rId5" display="http://ratings.fide.com/card.phtml?event=13700286"/>
  </hyperlinks>
  <printOptions/>
  <pageMargins left="0.7" right="0.7" top="0.75" bottom="0.75" header="0.3" footer="0.3"/>
  <pageSetup horizontalDpi="600" verticalDpi="600" orientation="portrait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2012-10-02T11:22:59Z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