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heckCompatibility="1" defaultThemeVersion="124226"/>
  <xr:revisionPtr revIDLastSave="0" documentId="13_ncr:1_{C648215E-1505-4B7C-B4CC-7484750F39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Положение участниц" sheetId="1" r:id="rId1"/>
    <sheet name="Челябинск" sheetId="14" r:id="rId2"/>
    <sheet name="Москва" sheetId="15" r:id="rId3"/>
    <sheet name="Сатка" sheetId="16" r:id="rId4"/>
    <sheet name="Челябинск 2" sheetId="17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22" i="1"/>
  <c r="A6" i="1"/>
  <c r="H11" i="1"/>
  <c r="A11" i="1" s="1"/>
  <c r="H15" i="1"/>
  <c r="A15" i="1" s="1"/>
  <c r="H21" i="1"/>
  <c r="H25" i="1"/>
  <c r="A25" i="1" s="1"/>
  <c r="H28" i="1"/>
  <c r="H16" i="1"/>
  <c r="A16" i="1" s="1"/>
  <c r="H24" i="1"/>
  <c r="A24" i="1" s="1"/>
  <c r="H26" i="1"/>
  <c r="A26" i="1" s="1"/>
  <c r="H10" i="1"/>
  <c r="H7" i="1"/>
  <c r="A7" i="1" s="1"/>
  <c r="H13" i="1"/>
  <c r="H8" i="1"/>
  <c r="H17" i="1"/>
  <c r="A17" i="1" s="1"/>
  <c r="H19" i="1"/>
  <c r="A19" i="1" s="1"/>
  <c r="H23" i="1"/>
  <c r="A23" i="1" s="1"/>
  <c r="H12" i="1"/>
  <c r="A12" i="1" s="1"/>
  <c r="H29" i="1"/>
  <c r="H18" i="1"/>
  <c r="H20" i="1"/>
  <c r="H22" i="1"/>
  <c r="H9" i="1"/>
  <c r="A9" i="1" s="1"/>
  <c r="H27" i="1"/>
  <c r="A27" i="1" s="1"/>
  <c r="H6" i="1"/>
  <c r="A18" i="1" s="1"/>
  <c r="H14" i="1"/>
  <c r="A14" i="1" s="1"/>
  <c r="A29" i="1" l="1"/>
  <c r="A28" i="1"/>
  <c r="A20" i="1"/>
  <c r="A21" i="1"/>
  <c r="A10" i="1"/>
  <c r="A13" i="1"/>
</calcChain>
</file>

<file path=xl/sharedStrings.xml><?xml version="1.0" encoding="utf-8"?>
<sst xmlns="http://schemas.openxmlformats.org/spreadsheetml/2006/main" count="145" uniqueCount="78">
  <si>
    <t>ID</t>
  </si>
  <si>
    <t>Место</t>
  </si>
  <si>
    <t>Количество зачетных очков</t>
  </si>
  <si>
    <t>Субъект РФ</t>
  </si>
  <si>
    <t>Москва</t>
  </si>
  <si>
    <t>Фамилия, имя</t>
  </si>
  <si>
    <t xml:space="preserve">Сумма 
кубковых очков </t>
  </si>
  <si>
    <t>Список участниц, получающих зачетные кубковые очки:</t>
  </si>
  <si>
    <t>Турнир-этап Кубка, 
количество набранных очков</t>
  </si>
  <si>
    <t xml:space="preserve">Место </t>
  </si>
  <si>
    <t>Год рождения</t>
  </si>
  <si>
    <t>Кубок России по шахматам среди женщин в 2022 г.</t>
  </si>
  <si>
    <t>Чарочкина Дарья</t>
  </si>
  <si>
    <t>Боднарук Анастасия</t>
  </si>
  <si>
    <t>Санкт-Петербург</t>
  </si>
  <si>
    <t>Якимова Мария</t>
  </si>
  <si>
    <t>Республика Татарстан</t>
  </si>
  <si>
    <t>Название турнира: «Челябинский вариант»</t>
  </si>
  <si>
    <t>Турнир - этап Кубка России по шахматам среди женщин в 2022 г.</t>
  </si>
  <si>
    <t>Место проведения: г. Челябинск</t>
  </si>
  <si>
    <t>Дата проведения: 01.04-10.04.2022</t>
  </si>
  <si>
    <t>Число участниц: 44 человека, категория С, +20%</t>
  </si>
  <si>
    <t>Клейменова Валерия</t>
  </si>
  <si>
    <t>Ульяновская область</t>
  </si>
  <si>
    <t>Томилова Елена</t>
  </si>
  <si>
    <t>Республика Крым</t>
  </si>
  <si>
    <t>Бивол Алина</t>
  </si>
  <si>
    <t>Войт Дарья</t>
  </si>
  <si>
    <t>Московская область</t>
  </si>
  <si>
    <t>Челябинск</t>
  </si>
  <si>
    <t>Название турнира: «Moscow Open - 2022»</t>
  </si>
  <si>
    <t>Место проведения: г. Москва</t>
  </si>
  <si>
    <t>Саратовская область</t>
  </si>
  <si>
    <t>Свердловская область</t>
  </si>
  <si>
    <t>Нижегородская область</t>
  </si>
  <si>
    <t xml:space="preserve">Кованова Баира </t>
  </si>
  <si>
    <t xml:space="preserve">Войт Дарья </t>
  </si>
  <si>
    <t xml:space="preserve">Усачева Глафира </t>
  </si>
  <si>
    <t xml:space="preserve">Борисова Екатерина </t>
  </si>
  <si>
    <t xml:space="preserve">Гарифуллина Лея </t>
  </si>
  <si>
    <t xml:space="preserve">Гиря Ольга </t>
  </si>
  <si>
    <t xml:space="preserve">Гольцева Екатерина </t>
  </si>
  <si>
    <t>Гусева Марина</t>
  </si>
  <si>
    <t xml:space="preserve">Лысенко Маргарита </t>
  </si>
  <si>
    <t>ХМАО-Югра</t>
  </si>
  <si>
    <t>Число участниц: 78 человек, 5 ЖМГ, категория А, +20%</t>
  </si>
  <si>
    <t>Дата проведения: 13.07-21.07.2022</t>
  </si>
  <si>
    <t>Название турнира: «Саткинская осень – 2022»</t>
  </si>
  <si>
    <t>Место проведения: г. Сатка</t>
  </si>
  <si>
    <t>Дата проведения: 29.08-08.09.2022</t>
  </si>
  <si>
    <t>Калужская область</t>
  </si>
  <si>
    <t>Челябинская область</t>
  </si>
  <si>
    <t>Забайкальский край</t>
  </si>
  <si>
    <t>Оренбургская область</t>
  </si>
  <si>
    <t xml:space="preserve">Афонасьева Анна </t>
  </si>
  <si>
    <t xml:space="preserve">Томилова Елена </t>
  </si>
  <si>
    <t xml:space="preserve">Гусева Марина </t>
  </si>
  <si>
    <t xml:space="preserve">Филиппова Дарья </t>
  </si>
  <si>
    <t>Жапова Яна</t>
  </si>
  <si>
    <t xml:space="preserve">Шухман Анна </t>
  </si>
  <si>
    <t>Число участниц: 41 человек, 3 ЖМГ, категория С, +10%</t>
  </si>
  <si>
    <t>Сатка</t>
  </si>
  <si>
    <t>Дата проведения: 12.09-22.09.2022</t>
  </si>
  <si>
    <t>Название турнира: «Мемориал Александра Панченко»</t>
  </si>
  <si>
    <t>Соложенкина Елизавета</t>
  </si>
  <si>
    <t>Борисова Екатерина</t>
  </si>
  <si>
    <t>Носачева Мария</t>
  </si>
  <si>
    <t>Шухман Анна</t>
  </si>
  <si>
    <t>Нур-Мухаметова Алиса</t>
  </si>
  <si>
    <t>Семенова Елена</t>
  </si>
  <si>
    <t>Погорельских София</t>
  </si>
  <si>
    <t>Ленинградская область</t>
  </si>
  <si>
    <t>ЯНАО</t>
  </si>
  <si>
    <t>Кованова Баира</t>
  </si>
  <si>
    <t>Удмуртская Республика</t>
  </si>
  <si>
    <t>Число участниц: 77 человек, 11 ЖМГ, категория А, +30%</t>
  </si>
  <si>
    <t>Челябинск 2</t>
  </si>
  <si>
    <t>Положение участниц на 22.09.2022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</si>
</sst>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/>
    <xf numFmtId="0" fontId="4" fillId="0" borderId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14" fillId="0" borderId="0"/>
    <xf numFmtId="0" fontId="17" fillId="0" borderId="0"/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9" fillId="0" borderId="0" xfId="0" applyFont="1" applyAlignment="1">
      <alignment horizontal="left" vertical="center" wrapText="1" indent="1"/>
    </xf>
    <xf numFmtId="0" fontId="13" fillId="0" borderId="1" xfId="19" applyFont="1" applyBorder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2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16" borderId="1" xfId="0" applyFont="1" applyFill="1" applyBorder="1" applyAlignment="1">
      <alignment horizontal="left" vertical="center"/>
    </xf>
    <xf numFmtId="164" fontId="18" fillId="16" borderId="1" xfId="0" applyNumberFormat="1" applyFont="1" applyFill="1" applyBorder="1" applyAlignment="1">
      <alignment horizontal="left" vertical="center"/>
    </xf>
    <xf numFmtId="164" fontId="0" fillId="16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21" fillId="16" borderId="1" xfId="0" applyFont="1" applyFill="1" applyBorder="1"/>
    <xf numFmtId="3" fontId="0" fillId="0" borderId="0" xfId="0" applyNumberFormat="1"/>
    <xf numFmtId="0" fontId="15" fillId="0" borderId="0" xfId="21" applyFill="1" applyAlignment="1">
      <alignment horizontal="center" vertical="center"/>
    </xf>
    <xf numFmtId="0" fontId="22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38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 4" xfId="19" xr:uid="{00000000-0005-0000-0000-000012000000}"/>
    <cellStyle name="Standard_Tabelle1" xfId="20" xr:uid="{00000000-0005-0000-0000-000013000000}"/>
    <cellStyle name="Гиперссылка" xfId="21" builtinId="8"/>
    <cellStyle name="Гиперссылка 2" xfId="22" xr:uid="{00000000-0005-0000-0000-000015000000}"/>
    <cellStyle name="Обычный" xfId="0" builtinId="0"/>
    <cellStyle name="Обычный 2" xfId="23" xr:uid="{00000000-0005-0000-0000-000017000000}"/>
    <cellStyle name="Обычный 2 2" xfId="24" xr:uid="{00000000-0005-0000-0000-000018000000}"/>
    <cellStyle name="Обычный 2 2 2" xfId="25" xr:uid="{00000000-0005-0000-0000-000019000000}"/>
    <cellStyle name="Обычный 2 2_Кубковые очки" xfId="26" xr:uid="{00000000-0005-0000-0000-00001A000000}"/>
    <cellStyle name="Обычный 2_Кубковые очки" xfId="27" xr:uid="{00000000-0005-0000-0000-00001B000000}"/>
    <cellStyle name="Обычный 3" xfId="28" xr:uid="{00000000-0005-0000-0000-00001C000000}"/>
    <cellStyle name="Обычный 3 2" xfId="29" xr:uid="{00000000-0005-0000-0000-00001D000000}"/>
    <cellStyle name="Обычный 3_Кубковые очки" xfId="30" xr:uid="{00000000-0005-0000-0000-00001E000000}"/>
    <cellStyle name="Обычный 4" xfId="31" xr:uid="{00000000-0005-0000-0000-00001F000000}"/>
    <cellStyle name="Обычный 4 2" xfId="32" xr:uid="{00000000-0005-0000-0000-000020000000}"/>
    <cellStyle name="Обычный 4_Кубковые очки" xfId="33" xr:uid="{00000000-0005-0000-0000-000021000000}"/>
    <cellStyle name="Обычный 5" xfId="34" xr:uid="{00000000-0005-0000-0000-000022000000}"/>
    <cellStyle name="Обычный 6" xfId="35" xr:uid="{00000000-0005-0000-0000-000023000000}"/>
    <cellStyle name="Обычный 7" xfId="36" xr:uid="{00000000-0005-0000-0000-000024000000}"/>
    <cellStyle name="Обычный 8" xfId="37" xr:uid="{00000000-0005-0000-0000-00002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atings.fide.com/card.phtml?event=4147103" TargetMode="External"/><Relationship Id="rId3" Type="http://schemas.openxmlformats.org/officeDocument/2006/relationships/hyperlink" Target="http://ratings.fide.com/card.phtml?event=4131827" TargetMode="External"/><Relationship Id="rId7" Type="http://schemas.openxmlformats.org/officeDocument/2006/relationships/hyperlink" Target="http://ratings.fide.com/card.phtml?event=4147103" TargetMode="External"/><Relationship Id="rId2" Type="http://schemas.openxmlformats.org/officeDocument/2006/relationships/hyperlink" Target="http://ratings.fide.com/card.phtml?event=4131827" TargetMode="External"/><Relationship Id="rId1" Type="http://schemas.openxmlformats.org/officeDocument/2006/relationships/hyperlink" Target="http://ratings.fide.com/card.phtml?event=4127951" TargetMode="External"/><Relationship Id="rId6" Type="http://schemas.openxmlformats.org/officeDocument/2006/relationships/hyperlink" Target="http://ratings.fide.com/card.phtml?event=4131827" TargetMode="External"/><Relationship Id="rId5" Type="http://schemas.openxmlformats.org/officeDocument/2006/relationships/hyperlink" Target="http://ratings.fide.com/card.phtml?event=4131827" TargetMode="External"/><Relationship Id="rId4" Type="http://schemas.openxmlformats.org/officeDocument/2006/relationships/hyperlink" Target="http://ratings.fide.com/card.phtml?event=4127951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4.4" x14ac:dyDescent="0.3"/>
  <cols>
    <col min="1" max="1" width="8" customWidth="1"/>
    <col min="2" max="2" width="26.5546875" customWidth="1"/>
    <col min="3" max="3" width="10.5546875" customWidth="1"/>
    <col min="4" max="4" width="13.5546875" customWidth="1"/>
    <col min="5" max="5" width="13.33203125" customWidth="1"/>
    <col min="6" max="6" width="12.5546875" customWidth="1"/>
    <col min="7" max="7" width="12.109375" customWidth="1"/>
    <col min="8" max="8" width="19.33203125" customWidth="1"/>
    <col min="9" max="9" width="18.109375" customWidth="1"/>
  </cols>
  <sheetData>
    <row r="1" spans="1:8" ht="18" x14ac:dyDescent="0.35">
      <c r="A1" s="1" t="s">
        <v>11</v>
      </c>
    </row>
    <row r="2" spans="1:8" ht="18" x14ac:dyDescent="0.35">
      <c r="A2" s="1" t="s">
        <v>77</v>
      </c>
    </row>
    <row r="4" spans="1:8" ht="30" customHeight="1" x14ac:dyDescent="0.3">
      <c r="A4" s="26" t="s">
        <v>9</v>
      </c>
      <c r="B4" s="28" t="s">
        <v>5</v>
      </c>
      <c r="C4" s="28" t="s">
        <v>0</v>
      </c>
      <c r="D4" s="30" t="s">
        <v>8</v>
      </c>
      <c r="E4" s="31"/>
      <c r="F4" s="31"/>
      <c r="G4" s="31"/>
      <c r="H4" s="25" t="s">
        <v>6</v>
      </c>
    </row>
    <row r="5" spans="1:8" ht="36.75" customHeight="1" x14ac:dyDescent="0.3">
      <c r="A5" s="27"/>
      <c r="B5" s="28"/>
      <c r="C5" s="29"/>
      <c r="D5" s="23" t="s">
        <v>29</v>
      </c>
      <c r="E5" s="15" t="s">
        <v>4</v>
      </c>
      <c r="F5" s="15" t="s">
        <v>61</v>
      </c>
      <c r="G5" s="15" t="s">
        <v>76</v>
      </c>
      <c r="H5" s="25"/>
    </row>
    <row r="6" spans="1:8" x14ac:dyDescent="0.3">
      <c r="A6" s="3" t="str">
        <f>COUNTIF($H$6:$H$214,"&gt;"&amp;$H$6:$H$214)+1&amp;REPT("-"&amp;COUNTIF($H$6:$H$214,"&gt;="&amp;$H$6:$H$214),COUNTIF($H$6:$H$214,H6)&gt;1)</f>
        <v>1</v>
      </c>
      <c r="B6" s="17" t="s">
        <v>27</v>
      </c>
      <c r="C6" s="20">
        <v>4182146</v>
      </c>
      <c r="D6" s="20">
        <v>108</v>
      </c>
      <c r="E6" s="20">
        <v>312</v>
      </c>
      <c r="F6" s="4"/>
      <c r="G6" s="20">
        <v>338</v>
      </c>
      <c r="H6" s="16">
        <f t="shared" ref="H6:H29" si="0">SUM(D6:G6)</f>
        <v>758</v>
      </c>
    </row>
    <row r="7" spans="1:8" x14ac:dyDescent="0.3">
      <c r="A7" s="3" t="str">
        <f t="shared" ref="A7:A29" si="1">COUNTIF($H$6:$H$214,"&gt;"&amp;$H$6:$H$214)+1&amp;REPT("-"&amp;COUNTIF($H$6:$H$214,"&gt;="&amp;$H$6:$H$214),COUNTIF($H$6:$H$214,H7)&gt;1)</f>
        <v>2</v>
      </c>
      <c r="B7" s="21" t="s">
        <v>35</v>
      </c>
      <c r="C7" s="20">
        <v>4164083</v>
      </c>
      <c r="D7" s="19"/>
      <c r="E7" s="20">
        <v>360</v>
      </c>
      <c r="F7" s="20"/>
      <c r="G7" s="20">
        <v>390</v>
      </c>
      <c r="H7" s="16">
        <f t="shared" si="0"/>
        <v>750</v>
      </c>
    </row>
    <row r="8" spans="1:8" x14ac:dyDescent="0.3">
      <c r="A8" s="3" t="str">
        <f t="shared" si="1"/>
        <v>3</v>
      </c>
      <c r="B8" s="21" t="s">
        <v>38</v>
      </c>
      <c r="C8" s="20">
        <v>34124184</v>
      </c>
      <c r="D8" s="19"/>
      <c r="E8" s="20">
        <v>246</v>
      </c>
      <c r="F8" s="20"/>
      <c r="G8" s="20">
        <v>267</v>
      </c>
      <c r="H8" s="16">
        <f t="shared" si="0"/>
        <v>513</v>
      </c>
    </row>
    <row r="9" spans="1:8" x14ac:dyDescent="0.3">
      <c r="A9" s="3" t="str">
        <f t="shared" si="1"/>
        <v>4</v>
      </c>
      <c r="B9" s="17" t="s">
        <v>24</v>
      </c>
      <c r="C9" s="20">
        <v>4162340</v>
      </c>
      <c r="D9" s="20">
        <v>144</v>
      </c>
      <c r="E9" s="4"/>
      <c r="F9" s="20">
        <v>187</v>
      </c>
      <c r="G9" s="4"/>
      <c r="H9" s="16">
        <f t="shared" si="0"/>
        <v>331</v>
      </c>
    </row>
    <row r="10" spans="1:8" x14ac:dyDescent="0.3">
      <c r="A10" s="3" t="str">
        <f t="shared" si="1"/>
        <v>5</v>
      </c>
      <c r="B10" s="21" t="s">
        <v>59</v>
      </c>
      <c r="C10" s="20">
        <v>54180058</v>
      </c>
      <c r="D10" s="19"/>
      <c r="E10" s="20"/>
      <c r="F10" s="20">
        <v>116</v>
      </c>
      <c r="G10" s="20">
        <v>202</v>
      </c>
      <c r="H10" s="16">
        <f t="shared" si="0"/>
        <v>318</v>
      </c>
    </row>
    <row r="11" spans="1:8" x14ac:dyDescent="0.3">
      <c r="A11" s="3" t="str">
        <f t="shared" si="1"/>
        <v>6</v>
      </c>
      <c r="B11" s="21" t="s">
        <v>64</v>
      </c>
      <c r="C11" s="20">
        <v>34106615</v>
      </c>
      <c r="D11" s="19"/>
      <c r="E11" s="20"/>
      <c r="F11" s="20"/>
      <c r="G11" s="20">
        <v>299</v>
      </c>
      <c r="H11" s="16">
        <f t="shared" si="0"/>
        <v>299</v>
      </c>
    </row>
    <row r="12" spans="1:8" x14ac:dyDescent="0.3">
      <c r="A12" s="3" t="str">
        <f t="shared" si="1"/>
        <v>7</v>
      </c>
      <c r="B12" s="21" t="s">
        <v>42</v>
      </c>
      <c r="C12" s="20">
        <v>4149351</v>
      </c>
      <c r="D12" s="19"/>
      <c r="E12" s="20">
        <v>132</v>
      </c>
      <c r="F12" s="20">
        <v>165</v>
      </c>
      <c r="G12" s="5"/>
      <c r="H12" s="16">
        <f t="shared" si="0"/>
        <v>297</v>
      </c>
    </row>
    <row r="13" spans="1:8" x14ac:dyDescent="0.3">
      <c r="A13" s="3" t="str">
        <f t="shared" si="1"/>
        <v>8</v>
      </c>
      <c r="B13" s="21" t="s">
        <v>37</v>
      </c>
      <c r="C13" s="20">
        <v>34119741</v>
      </c>
      <c r="D13" s="19"/>
      <c r="E13" s="20">
        <v>276</v>
      </c>
      <c r="F13" s="20"/>
      <c r="G13" s="5"/>
      <c r="H13" s="16">
        <f t="shared" si="0"/>
        <v>276</v>
      </c>
    </row>
    <row r="14" spans="1:8" x14ac:dyDescent="0.3">
      <c r="A14" s="3" t="str">
        <f t="shared" si="1"/>
        <v>9</v>
      </c>
      <c r="B14" s="17" t="s">
        <v>12</v>
      </c>
      <c r="C14" s="20">
        <v>4180917</v>
      </c>
      <c r="D14" s="20">
        <v>240</v>
      </c>
      <c r="E14" s="4"/>
      <c r="F14" s="4"/>
      <c r="G14" s="5"/>
      <c r="H14" s="16">
        <f t="shared" si="0"/>
        <v>240</v>
      </c>
    </row>
    <row r="15" spans="1:8" x14ac:dyDescent="0.3">
      <c r="A15" s="3" t="str">
        <f t="shared" si="1"/>
        <v>10</v>
      </c>
      <c r="B15" s="21" t="s">
        <v>66</v>
      </c>
      <c r="C15" s="20">
        <v>34111422</v>
      </c>
      <c r="D15" s="19"/>
      <c r="E15" s="20"/>
      <c r="F15" s="20"/>
      <c r="G15" s="20">
        <v>234</v>
      </c>
      <c r="H15" s="16">
        <f t="shared" si="0"/>
        <v>234</v>
      </c>
    </row>
    <row r="16" spans="1:8" x14ac:dyDescent="0.3">
      <c r="A16" s="3" t="str">
        <f t="shared" si="1"/>
        <v>11</v>
      </c>
      <c r="B16" s="21" t="s">
        <v>54</v>
      </c>
      <c r="C16" s="20">
        <v>24173606</v>
      </c>
      <c r="D16" s="19"/>
      <c r="E16" s="20"/>
      <c r="F16" s="20">
        <v>220</v>
      </c>
      <c r="G16" s="5"/>
      <c r="H16" s="16">
        <f t="shared" si="0"/>
        <v>220</v>
      </c>
    </row>
    <row r="17" spans="1:8" x14ac:dyDescent="0.3">
      <c r="A17" s="3" t="str">
        <f t="shared" si="1"/>
        <v>12</v>
      </c>
      <c r="B17" s="21" t="s">
        <v>39</v>
      </c>
      <c r="C17" s="20">
        <v>34127035</v>
      </c>
      <c r="D17" s="19"/>
      <c r="E17" s="20">
        <v>216</v>
      </c>
      <c r="F17" s="20"/>
      <c r="G17" s="5"/>
      <c r="H17" s="16">
        <f t="shared" si="0"/>
        <v>216</v>
      </c>
    </row>
    <row r="18" spans="1:8" x14ac:dyDescent="0.3">
      <c r="A18" s="3" t="str">
        <f t="shared" si="1"/>
        <v>13</v>
      </c>
      <c r="B18" s="21" t="s">
        <v>13</v>
      </c>
      <c r="C18" s="20">
        <v>4181751</v>
      </c>
      <c r="D18" s="20">
        <v>204</v>
      </c>
      <c r="E18" s="4"/>
      <c r="F18" s="4"/>
      <c r="G18" s="5"/>
      <c r="H18" s="16">
        <f t="shared" si="0"/>
        <v>204</v>
      </c>
    </row>
    <row r="19" spans="1:8" x14ac:dyDescent="0.3">
      <c r="A19" s="3" t="str">
        <f t="shared" si="1"/>
        <v>14</v>
      </c>
      <c r="B19" s="21" t="s">
        <v>40</v>
      </c>
      <c r="C19" s="20">
        <v>4195752</v>
      </c>
      <c r="D19" s="19"/>
      <c r="E19" s="20">
        <v>186</v>
      </c>
      <c r="F19" s="20"/>
      <c r="G19" s="5"/>
      <c r="H19" s="16">
        <f t="shared" si="0"/>
        <v>186</v>
      </c>
    </row>
    <row r="20" spans="1:8" x14ac:dyDescent="0.3">
      <c r="A20" s="3" t="str">
        <f t="shared" si="1"/>
        <v>15</v>
      </c>
      <c r="B20" s="17" t="s">
        <v>22</v>
      </c>
      <c r="C20" s="20">
        <v>34219366</v>
      </c>
      <c r="D20" s="20">
        <v>180</v>
      </c>
      <c r="E20" s="4"/>
      <c r="F20" s="4"/>
      <c r="G20" s="5"/>
      <c r="H20" s="16">
        <f t="shared" si="0"/>
        <v>180</v>
      </c>
    </row>
    <row r="21" spans="1:8" x14ac:dyDescent="0.3">
      <c r="A21" s="3" t="str">
        <f t="shared" si="1"/>
        <v>16</v>
      </c>
      <c r="B21" s="21" t="s">
        <v>68</v>
      </c>
      <c r="C21" s="20">
        <v>54117739</v>
      </c>
      <c r="D21" s="19"/>
      <c r="E21" s="20"/>
      <c r="F21" s="20"/>
      <c r="G21" s="20">
        <v>169</v>
      </c>
      <c r="H21" s="16">
        <f t="shared" si="0"/>
        <v>169</v>
      </c>
    </row>
    <row r="22" spans="1:8" x14ac:dyDescent="0.3">
      <c r="A22" s="3" t="str">
        <f t="shared" si="1"/>
        <v>17</v>
      </c>
      <c r="B22" s="17" t="s">
        <v>15</v>
      </c>
      <c r="C22" s="20">
        <v>34188859</v>
      </c>
      <c r="D22" s="20">
        <v>162</v>
      </c>
      <c r="E22" s="4"/>
      <c r="F22" s="4"/>
      <c r="G22" s="5"/>
      <c r="H22" s="16">
        <f t="shared" si="0"/>
        <v>162</v>
      </c>
    </row>
    <row r="23" spans="1:8" x14ac:dyDescent="0.3">
      <c r="A23" s="3" t="str">
        <f t="shared" si="1"/>
        <v>18</v>
      </c>
      <c r="B23" s="21" t="s">
        <v>41</v>
      </c>
      <c r="C23" s="20">
        <v>24173770</v>
      </c>
      <c r="D23" s="19"/>
      <c r="E23" s="20">
        <v>156</v>
      </c>
      <c r="F23" s="20"/>
      <c r="G23" s="5"/>
      <c r="H23" s="16">
        <f t="shared" si="0"/>
        <v>156</v>
      </c>
    </row>
    <row r="24" spans="1:8" x14ac:dyDescent="0.3">
      <c r="A24" s="3" t="str">
        <f t="shared" si="1"/>
        <v>19</v>
      </c>
      <c r="B24" s="21" t="s">
        <v>57</v>
      </c>
      <c r="C24" s="20">
        <v>24173738</v>
      </c>
      <c r="D24" s="19"/>
      <c r="E24" s="20"/>
      <c r="F24" s="20">
        <v>149</v>
      </c>
      <c r="G24" s="5"/>
      <c r="H24" s="16">
        <f t="shared" si="0"/>
        <v>149</v>
      </c>
    </row>
    <row r="25" spans="1:8" x14ac:dyDescent="0.3">
      <c r="A25" s="3" t="str">
        <f t="shared" si="1"/>
        <v>20</v>
      </c>
      <c r="B25" s="21" t="s">
        <v>69</v>
      </c>
      <c r="C25" s="20">
        <v>24125148</v>
      </c>
      <c r="D25" s="19"/>
      <c r="E25" s="20"/>
      <c r="F25" s="20"/>
      <c r="G25" s="20">
        <v>143</v>
      </c>
      <c r="H25" s="16">
        <f t="shared" si="0"/>
        <v>143</v>
      </c>
    </row>
    <row r="26" spans="1:8" x14ac:dyDescent="0.3">
      <c r="A26" s="3" t="str">
        <f t="shared" si="1"/>
        <v>21</v>
      </c>
      <c r="B26" s="21" t="s">
        <v>58</v>
      </c>
      <c r="C26" s="20">
        <v>24278670</v>
      </c>
      <c r="D26" s="19"/>
      <c r="E26" s="20"/>
      <c r="F26" s="20">
        <v>132</v>
      </c>
      <c r="G26" s="5"/>
      <c r="H26" s="16">
        <f t="shared" si="0"/>
        <v>132</v>
      </c>
    </row>
    <row r="27" spans="1:8" x14ac:dyDescent="0.3">
      <c r="A27" s="3" t="str">
        <f t="shared" si="1"/>
        <v>22</v>
      </c>
      <c r="B27" s="17" t="s">
        <v>26</v>
      </c>
      <c r="C27" s="20">
        <v>4100123</v>
      </c>
      <c r="D27" s="20">
        <v>126</v>
      </c>
      <c r="E27" s="4"/>
      <c r="F27" s="4"/>
      <c r="G27" s="5"/>
      <c r="H27" s="16">
        <f t="shared" si="0"/>
        <v>126</v>
      </c>
    </row>
    <row r="28" spans="1:8" x14ac:dyDescent="0.3">
      <c r="A28" s="3" t="str">
        <f t="shared" si="1"/>
        <v>23</v>
      </c>
      <c r="B28" s="21" t="s">
        <v>70</v>
      </c>
      <c r="C28" s="20">
        <v>44164548</v>
      </c>
      <c r="D28" s="19"/>
      <c r="E28" s="20"/>
      <c r="F28" s="20"/>
      <c r="G28" s="20">
        <v>117</v>
      </c>
      <c r="H28" s="16">
        <f t="shared" si="0"/>
        <v>117</v>
      </c>
    </row>
    <row r="29" spans="1:8" x14ac:dyDescent="0.3">
      <c r="A29" s="3" t="str">
        <f t="shared" si="1"/>
        <v>24</v>
      </c>
      <c r="B29" s="21" t="s">
        <v>43</v>
      </c>
      <c r="C29" s="20">
        <v>34100200</v>
      </c>
      <c r="D29" s="19"/>
      <c r="E29" s="20">
        <v>108</v>
      </c>
      <c r="F29" s="20"/>
      <c r="G29" s="5"/>
      <c r="H29" s="16">
        <f t="shared" si="0"/>
        <v>108</v>
      </c>
    </row>
  </sheetData>
  <sortState xmlns:xlrd2="http://schemas.microsoft.com/office/spreadsheetml/2017/richdata2" ref="B6:H29">
    <sortCondition descending="1" ref="H6:H29"/>
    <sortCondition ref="B6:B29"/>
  </sortState>
  <mergeCells count="5">
    <mergeCell ref="H4:H5"/>
    <mergeCell ref="A4:A5"/>
    <mergeCell ref="B4:B5"/>
    <mergeCell ref="C4:C5"/>
    <mergeCell ref="D4:G4"/>
  </mergeCells>
  <phoneticPr fontId="8" type="noConversion"/>
  <hyperlinks>
    <hyperlink ref="D5" location="Челябинск!A1" display="Челябинск" xr:uid="{06041B83-0C88-465F-AF00-40E499044704}"/>
    <hyperlink ref="E5" location="Москва!A1" display="Москва" xr:uid="{F71ACCEE-D3DD-4DFC-8F12-9F3EB542E8E9}"/>
    <hyperlink ref="F5" location="Сатка!A1" display="Сатка" xr:uid="{1E481115-3C5A-4BB8-9D7F-A44EB07F9C8B}"/>
    <hyperlink ref="G5" location="'Челябинск 2'!A1" display="Челябинск 2" xr:uid="{FE8A6B4E-77B1-41D1-ACC2-E870296AB039}"/>
  </hyperlinks>
  <pageMargins left="0.7" right="0.7" top="0.75" bottom="0.75" header="0.3" footer="0.3"/>
  <pageSetup paperSize="9" orientation="portrait" verticalDpi="300" r:id="rId1"/>
  <ignoredErrors>
    <ignoredError sqref="H6:H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E12" sqref="E12"/>
    </sheetView>
  </sheetViews>
  <sheetFormatPr defaultRowHeight="14.4" x14ac:dyDescent="0.3"/>
  <cols>
    <col min="1" max="1" width="7.44140625" customWidth="1"/>
    <col min="2" max="2" width="27" customWidth="1"/>
    <col min="3" max="3" width="24.5546875" customWidth="1"/>
    <col min="4" max="4" width="15" customWidth="1"/>
    <col min="5" max="5" width="13.33203125" customWidth="1"/>
    <col min="6" max="6" width="29.44140625" customWidth="1"/>
    <col min="8" max="8" width="21.5546875" bestFit="1" customWidth="1"/>
    <col min="9" max="9" width="8.5546875" customWidth="1"/>
  </cols>
  <sheetData>
    <row r="1" spans="1:15" ht="15.6" x14ac:dyDescent="0.3">
      <c r="A1" s="2" t="s">
        <v>18</v>
      </c>
      <c r="B1" s="2"/>
    </row>
    <row r="2" spans="1:15" ht="15.6" x14ac:dyDescent="0.3">
      <c r="A2" s="2" t="s">
        <v>17</v>
      </c>
      <c r="B2" s="2"/>
      <c r="J2" s="13"/>
      <c r="K2" s="14"/>
      <c r="L2" s="14"/>
      <c r="M2" s="14"/>
      <c r="N2" s="14"/>
      <c r="O2" s="14"/>
    </row>
    <row r="3" spans="1:15" ht="15.6" x14ac:dyDescent="0.3">
      <c r="A3" s="2" t="s">
        <v>19</v>
      </c>
    </row>
    <row r="4" spans="1:15" ht="15.6" x14ac:dyDescent="0.3">
      <c r="A4" s="2" t="s">
        <v>20</v>
      </c>
    </row>
    <row r="5" spans="1:15" ht="15.6" x14ac:dyDescent="0.3">
      <c r="A5" s="2" t="s">
        <v>21</v>
      </c>
      <c r="J5" s="6"/>
      <c r="K5" s="6"/>
      <c r="L5" s="6"/>
      <c r="M5" s="6"/>
      <c r="N5" s="6"/>
      <c r="O5" s="6"/>
    </row>
    <row r="6" spans="1:15" ht="15.6" x14ac:dyDescent="0.3">
      <c r="J6" s="6"/>
      <c r="K6" s="6"/>
      <c r="L6" s="6"/>
      <c r="M6" s="6"/>
      <c r="N6" s="6"/>
      <c r="O6" s="6"/>
    </row>
    <row r="7" spans="1:15" ht="15.6" x14ac:dyDescent="0.3">
      <c r="A7" s="2" t="s">
        <v>7</v>
      </c>
    </row>
    <row r="9" spans="1:15" x14ac:dyDescent="0.3">
      <c r="A9" s="10" t="s">
        <v>1</v>
      </c>
      <c r="B9" s="11" t="s">
        <v>5</v>
      </c>
      <c r="C9" s="11" t="s">
        <v>3</v>
      </c>
      <c r="D9" s="11" t="s">
        <v>10</v>
      </c>
      <c r="E9" s="12" t="s">
        <v>0</v>
      </c>
      <c r="F9" s="11" t="s">
        <v>2</v>
      </c>
    </row>
    <row r="10" spans="1:15" x14ac:dyDescent="0.3">
      <c r="A10" s="7">
        <v>1</v>
      </c>
      <c r="B10" s="17" t="s">
        <v>12</v>
      </c>
      <c r="C10" s="18" t="s">
        <v>4</v>
      </c>
      <c r="D10" s="19">
        <v>33153</v>
      </c>
      <c r="E10" s="20">
        <v>4180917</v>
      </c>
      <c r="F10" s="20">
        <v>240</v>
      </c>
      <c r="H10" s="22"/>
    </row>
    <row r="11" spans="1:15" ht="15" customHeight="1" x14ac:dyDescent="0.3">
      <c r="A11" s="7">
        <v>2</v>
      </c>
      <c r="B11" s="21" t="s">
        <v>13</v>
      </c>
      <c r="C11" s="21" t="s">
        <v>14</v>
      </c>
      <c r="D11" s="19">
        <v>33693</v>
      </c>
      <c r="E11" s="20">
        <v>4181751</v>
      </c>
      <c r="F11" s="20">
        <v>204</v>
      </c>
    </row>
    <row r="12" spans="1:15" ht="15.75" customHeight="1" x14ac:dyDescent="0.3">
      <c r="A12" s="7">
        <v>3</v>
      </c>
      <c r="B12" s="17" t="s">
        <v>22</v>
      </c>
      <c r="C12" s="18" t="s">
        <v>23</v>
      </c>
      <c r="D12" s="19">
        <v>39629</v>
      </c>
      <c r="E12" s="20">
        <v>34219366</v>
      </c>
      <c r="F12" s="20">
        <v>180</v>
      </c>
    </row>
    <row r="13" spans="1:15" x14ac:dyDescent="0.3">
      <c r="A13" s="7">
        <v>4</v>
      </c>
      <c r="B13" s="17" t="s">
        <v>15</v>
      </c>
      <c r="C13" s="18" t="s">
        <v>16</v>
      </c>
      <c r="D13" s="19">
        <v>38529</v>
      </c>
      <c r="E13" s="20">
        <v>34188859</v>
      </c>
      <c r="F13" s="20">
        <v>162</v>
      </c>
    </row>
    <row r="14" spans="1:15" ht="15" customHeight="1" x14ac:dyDescent="0.3">
      <c r="A14" s="7">
        <v>5</v>
      </c>
      <c r="B14" s="17" t="s">
        <v>24</v>
      </c>
      <c r="C14" s="18" t="s">
        <v>25</v>
      </c>
      <c r="D14" s="19">
        <v>31643</v>
      </c>
      <c r="E14" s="20">
        <v>4162340</v>
      </c>
      <c r="F14" s="20">
        <v>144</v>
      </c>
    </row>
    <row r="15" spans="1:15" ht="15.75" customHeight="1" x14ac:dyDescent="0.3">
      <c r="A15" s="7">
        <v>6</v>
      </c>
      <c r="B15" s="17" t="s">
        <v>26</v>
      </c>
      <c r="C15" s="18" t="s">
        <v>28</v>
      </c>
      <c r="D15" s="19">
        <v>35083</v>
      </c>
      <c r="E15" s="20">
        <v>4100123</v>
      </c>
      <c r="F15" s="20">
        <v>126</v>
      </c>
    </row>
    <row r="16" spans="1:15" ht="15" customHeight="1" x14ac:dyDescent="0.3">
      <c r="A16" s="7">
        <v>7</v>
      </c>
      <c r="B16" s="17" t="s">
        <v>27</v>
      </c>
      <c r="C16" s="18" t="s">
        <v>4</v>
      </c>
      <c r="D16" s="19">
        <v>34345</v>
      </c>
      <c r="E16" s="20">
        <v>4182146</v>
      </c>
      <c r="F16" s="20">
        <v>108</v>
      </c>
    </row>
    <row r="17" spans="5:7" ht="15" customHeight="1" x14ac:dyDescent="0.3">
      <c r="E17" s="8"/>
      <c r="F17" s="8"/>
      <c r="G17" s="9"/>
    </row>
    <row r="18" spans="5:7" ht="15.6" x14ac:dyDescent="0.3">
      <c r="E18" s="8"/>
      <c r="F18" s="8"/>
      <c r="G18" s="9"/>
    </row>
  </sheetData>
  <phoneticPr fontId="8" type="noConversion"/>
  <hyperlinks>
    <hyperlink ref="K65430" r:id="rId1" display="http://ratings.fide.com/card.phtml?event=4127951" xr:uid="{00000000-0004-0000-0100-000000000000}"/>
    <hyperlink ref="K65431" r:id="rId2" display="http://ratings.fide.com/card.phtml?event=4131827" xr:uid="{00000000-0004-0000-0100-000001000000}"/>
    <hyperlink ref="K65432" r:id="rId3" display="http://ratings.fide.com/card.phtml?event=4131827" xr:uid="{00000000-0004-0000-0100-000002000000}"/>
    <hyperlink ref="E65430" r:id="rId4" display="http://ratings.fide.com/card.phtml?event=4127951" xr:uid="{00000000-0004-0000-0100-000003000000}"/>
    <hyperlink ref="E65431" r:id="rId5" display="http://ratings.fide.com/card.phtml?event=4131827" xr:uid="{00000000-0004-0000-0100-000004000000}"/>
    <hyperlink ref="E65432" r:id="rId6" display="http://ratings.fide.com/card.phtml?event=4131827" xr:uid="{00000000-0004-0000-0100-000005000000}"/>
    <hyperlink ref="K65429" r:id="rId7" display="http://ratings.fide.com/card.phtml?event=4147103" xr:uid="{00000000-0004-0000-0100-000006000000}"/>
    <hyperlink ref="E65429" r:id="rId8" display="http://ratings.fide.com/card.phtml?event=4147103" xr:uid="{00000000-0004-0000-0100-000007000000}"/>
  </hyperlinks>
  <pageMargins left="0.7" right="0.7" top="0.75" bottom="0.75" header="0.3" footer="0.3"/>
  <pageSetup paperSize="9" orientation="portrait" horizontalDpi="300" verticalDpi="3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40E2-D68D-458C-B4D0-822C5CA03291}">
  <dimension ref="A1:F18"/>
  <sheetViews>
    <sheetView workbookViewId="0">
      <selection activeCell="C23" sqref="C23"/>
    </sheetView>
  </sheetViews>
  <sheetFormatPr defaultRowHeight="14.4" x14ac:dyDescent="0.3"/>
  <cols>
    <col min="1" max="1" width="7.109375" customWidth="1"/>
    <col min="2" max="2" width="22.77734375" customWidth="1"/>
    <col min="3" max="3" width="24" customWidth="1"/>
    <col min="4" max="4" width="14.33203125" customWidth="1"/>
    <col min="5" max="5" width="14.21875" customWidth="1"/>
    <col min="6" max="6" width="25.5546875" customWidth="1"/>
  </cols>
  <sheetData>
    <row r="1" spans="1:6" ht="15.6" x14ac:dyDescent="0.3">
      <c r="A1" s="2" t="s">
        <v>18</v>
      </c>
      <c r="B1" s="2"/>
    </row>
    <row r="2" spans="1:6" ht="15.6" x14ac:dyDescent="0.3">
      <c r="A2" s="2" t="s">
        <v>30</v>
      </c>
      <c r="B2" s="2"/>
    </row>
    <row r="3" spans="1:6" ht="15.6" x14ac:dyDescent="0.3">
      <c r="A3" s="2" t="s">
        <v>31</v>
      </c>
    </row>
    <row r="4" spans="1:6" ht="15.6" x14ac:dyDescent="0.3">
      <c r="A4" s="2" t="s">
        <v>46</v>
      </c>
    </row>
    <row r="5" spans="1:6" ht="15.6" x14ac:dyDescent="0.3">
      <c r="A5" s="2" t="s">
        <v>45</v>
      </c>
      <c r="B5" s="2"/>
      <c r="C5" s="2"/>
    </row>
    <row r="7" spans="1:6" ht="15.6" x14ac:dyDescent="0.3">
      <c r="A7" s="2" t="s">
        <v>7</v>
      </c>
    </row>
    <row r="9" spans="1:6" x14ac:dyDescent="0.3">
      <c r="A9" s="10" t="s">
        <v>1</v>
      </c>
      <c r="B9" s="11" t="s">
        <v>5</v>
      </c>
      <c r="C9" s="11" t="s">
        <v>3</v>
      </c>
      <c r="D9" s="11" t="s">
        <v>10</v>
      </c>
      <c r="E9" s="12" t="s">
        <v>0</v>
      </c>
      <c r="F9" s="11" t="s">
        <v>2</v>
      </c>
    </row>
    <row r="10" spans="1:6" x14ac:dyDescent="0.3">
      <c r="A10" s="7">
        <v>1</v>
      </c>
      <c r="B10" s="21" t="s">
        <v>35</v>
      </c>
      <c r="C10" s="21" t="s">
        <v>32</v>
      </c>
      <c r="D10" s="19">
        <v>31909</v>
      </c>
      <c r="E10" s="20">
        <v>4164083</v>
      </c>
      <c r="F10" s="20">
        <v>360</v>
      </c>
    </row>
    <row r="11" spans="1:6" x14ac:dyDescent="0.3">
      <c r="A11" s="7">
        <v>2</v>
      </c>
      <c r="B11" s="21" t="s">
        <v>36</v>
      </c>
      <c r="C11" s="21" t="s">
        <v>4</v>
      </c>
      <c r="D11" s="19">
        <v>34345</v>
      </c>
      <c r="E11" s="20">
        <v>4182146</v>
      </c>
      <c r="F11" s="20">
        <v>312</v>
      </c>
    </row>
    <row r="12" spans="1:6" x14ac:dyDescent="0.3">
      <c r="A12" s="7">
        <v>3</v>
      </c>
      <c r="B12" s="21" t="s">
        <v>37</v>
      </c>
      <c r="C12" s="21" t="s">
        <v>28</v>
      </c>
      <c r="D12" s="19">
        <v>37807</v>
      </c>
      <c r="E12" s="20">
        <v>34119741</v>
      </c>
      <c r="F12" s="20">
        <v>276</v>
      </c>
    </row>
    <row r="13" spans="1:6" x14ac:dyDescent="0.3">
      <c r="A13" s="7">
        <v>4</v>
      </c>
      <c r="B13" s="21" t="s">
        <v>38</v>
      </c>
      <c r="C13" s="21" t="s">
        <v>4</v>
      </c>
      <c r="D13" s="19">
        <v>36873</v>
      </c>
      <c r="E13" s="20">
        <v>34124184</v>
      </c>
      <c r="F13" s="20">
        <v>246</v>
      </c>
    </row>
    <row r="14" spans="1:6" x14ac:dyDescent="0.3">
      <c r="A14" s="7">
        <v>5</v>
      </c>
      <c r="B14" s="21" t="s">
        <v>39</v>
      </c>
      <c r="C14" s="21" t="s">
        <v>33</v>
      </c>
      <c r="D14" s="19">
        <v>38296</v>
      </c>
      <c r="E14" s="20">
        <v>34127035</v>
      </c>
      <c r="F14" s="20">
        <v>216</v>
      </c>
    </row>
    <row r="15" spans="1:6" x14ac:dyDescent="0.3">
      <c r="A15" s="7">
        <v>6</v>
      </c>
      <c r="B15" s="21" t="s">
        <v>40</v>
      </c>
      <c r="C15" s="21" t="s">
        <v>44</v>
      </c>
      <c r="D15" s="19">
        <v>33393</v>
      </c>
      <c r="E15" s="20">
        <v>4195752</v>
      </c>
      <c r="F15" s="20">
        <v>186</v>
      </c>
    </row>
    <row r="16" spans="1:6" x14ac:dyDescent="0.3">
      <c r="A16" s="7">
        <v>7</v>
      </c>
      <c r="B16" s="21" t="s">
        <v>41</v>
      </c>
      <c r="C16" s="21" t="s">
        <v>34</v>
      </c>
      <c r="D16" s="19">
        <v>37600</v>
      </c>
      <c r="E16" s="20">
        <v>24173770</v>
      </c>
      <c r="F16" s="20">
        <v>156</v>
      </c>
    </row>
    <row r="17" spans="1:6" x14ac:dyDescent="0.3">
      <c r="A17" s="7">
        <v>8</v>
      </c>
      <c r="B17" s="21" t="s">
        <v>42</v>
      </c>
      <c r="C17" s="21" t="s">
        <v>28</v>
      </c>
      <c r="D17" s="19">
        <v>31629</v>
      </c>
      <c r="E17" s="20">
        <v>4149351</v>
      </c>
      <c r="F17" s="20">
        <v>132</v>
      </c>
    </row>
    <row r="18" spans="1:6" x14ac:dyDescent="0.3">
      <c r="A18" s="7">
        <v>9</v>
      </c>
      <c r="B18" s="21" t="s">
        <v>43</v>
      </c>
      <c r="C18" s="21" t="s">
        <v>28</v>
      </c>
      <c r="D18" s="19">
        <v>36282</v>
      </c>
      <c r="E18" s="20">
        <v>34100200</v>
      </c>
      <c r="F18" s="20">
        <v>108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478A-C2C7-4477-BEA5-3D0B7D1F474D}">
  <dimension ref="A1:I15"/>
  <sheetViews>
    <sheetView workbookViewId="0"/>
  </sheetViews>
  <sheetFormatPr defaultRowHeight="14.4" x14ac:dyDescent="0.3"/>
  <cols>
    <col min="1" max="1" width="7.5546875" customWidth="1"/>
    <col min="2" max="2" width="20.109375" customWidth="1"/>
    <col min="3" max="3" width="21.5546875" customWidth="1"/>
    <col min="4" max="4" width="14.21875" customWidth="1"/>
    <col min="5" max="5" width="12.21875" customWidth="1"/>
    <col min="6" max="6" width="26.44140625" customWidth="1"/>
    <col min="9" max="9" width="9.88671875" customWidth="1"/>
  </cols>
  <sheetData>
    <row r="1" spans="1:9" ht="15.6" x14ac:dyDescent="0.3">
      <c r="A1" s="2" t="s">
        <v>18</v>
      </c>
      <c r="B1" s="2"/>
    </row>
    <row r="2" spans="1:9" ht="15.6" x14ac:dyDescent="0.3">
      <c r="A2" s="2" t="s">
        <v>47</v>
      </c>
      <c r="B2" s="2"/>
    </row>
    <row r="3" spans="1:9" ht="15.6" x14ac:dyDescent="0.3">
      <c r="A3" s="2" t="s">
        <v>48</v>
      </c>
    </row>
    <row r="4" spans="1:9" ht="15.6" x14ac:dyDescent="0.3">
      <c r="A4" s="2" t="s">
        <v>49</v>
      </c>
    </row>
    <row r="5" spans="1:9" ht="15.6" x14ac:dyDescent="0.3">
      <c r="A5" s="24" t="s">
        <v>60</v>
      </c>
      <c r="B5" s="2"/>
      <c r="C5" s="2"/>
    </row>
    <row r="7" spans="1:9" ht="15.6" x14ac:dyDescent="0.3">
      <c r="A7" s="2" t="s">
        <v>7</v>
      </c>
    </row>
    <row r="9" spans="1:9" x14ac:dyDescent="0.3">
      <c r="A9" s="10" t="s">
        <v>1</v>
      </c>
      <c r="B9" s="11" t="s">
        <v>5</v>
      </c>
      <c r="C9" s="11" t="s">
        <v>3</v>
      </c>
      <c r="D9" s="11" t="s">
        <v>10</v>
      </c>
      <c r="E9" s="12" t="s">
        <v>0</v>
      </c>
      <c r="F9" s="11" t="s">
        <v>2</v>
      </c>
    </row>
    <row r="10" spans="1:9" x14ac:dyDescent="0.3">
      <c r="A10" s="7">
        <v>1</v>
      </c>
      <c r="B10" s="21" t="s">
        <v>54</v>
      </c>
      <c r="C10" s="21" t="s">
        <v>50</v>
      </c>
      <c r="D10" s="19">
        <v>36940</v>
      </c>
      <c r="E10" s="20">
        <v>24173606</v>
      </c>
      <c r="F10" s="20">
        <v>220</v>
      </c>
      <c r="I10" s="22"/>
    </row>
    <row r="11" spans="1:9" x14ac:dyDescent="0.3">
      <c r="A11" s="7">
        <v>2</v>
      </c>
      <c r="B11" s="21" t="s">
        <v>55</v>
      </c>
      <c r="C11" s="21" t="s">
        <v>25</v>
      </c>
      <c r="D11" s="19">
        <v>31643</v>
      </c>
      <c r="E11" s="20">
        <v>4162340</v>
      </c>
      <c r="F11" s="20">
        <v>187</v>
      </c>
    </row>
    <row r="12" spans="1:9" x14ac:dyDescent="0.3">
      <c r="A12" s="7">
        <v>3</v>
      </c>
      <c r="B12" s="21" t="s">
        <v>56</v>
      </c>
      <c r="C12" s="21" t="s">
        <v>28</v>
      </c>
      <c r="D12" s="19">
        <v>31629</v>
      </c>
      <c r="E12" s="20">
        <v>4149351</v>
      </c>
      <c r="F12" s="20">
        <v>165</v>
      </c>
    </row>
    <row r="13" spans="1:9" x14ac:dyDescent="0.3">
      <c r="A13" s="7">
        <v>4</v>
      </c>
      <c r="B13" s="21" t="s">
        <v>57</v>
      </c>
      <c r="C13" s="21" t="s">
        <v>51</v>
      </c>
      <c r="D13" s="19">
        <v>37540</v>
      </c>
      <c r="E13" s="20">
        <v>24173738</v>
      </c>
      <c r="F13" s="20">
        <v>149</v>
      </c>
    </row>
    <row r="14" spans="1:9" x14ac:dyDescent="0.3">
      <c r="A14" s="7">
        <v>5</v>
      </c>
      <c r="B14" s="21" t="s">
        <v>58</v>
      </c>
      <c r="C14" s="21" t="s">
        <v>52</v>
      </c>
      <c r="D14" s="19">
        <v>39696</v>
      </c>
      <c r="E14" s="20">
        <v>24278670</v>
      </c>
      <c r="F14" s="20">
        <v>132</v>
      </c>
    </row>
    <row r="15" spans="1:9" x14ac:dyDescent="0.3">
      <c r="A15" s="7">
        <v>6</v>
      </c>
      <c r="B15" s="21" t="s">
        <v>59</v>
      </c>
      <c r="C15" s="21" t="s">
        <v>53</v>
      </c>
      <c r="D15" s="19">
        <v>39939</v>
      </c>
      <c r="E15" s="20">
        <v>54180058</v>
      </c>
      <c r="F15" s="20">
        <v>116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7728-5A7C-4797-822B-33006B72AEFC}">
  <dimension ref="A1:F18"/>
  <sheetViews>
    <sheetView workbookViewId="0"/>
  </sheetViews>
  <sheetFormatPr defaultRowHeight="14.4" x14ac:dyDescent="0.3"/>
  <cols>
    <col min="1" max="1" width="6.77734375" customWidth="1"/>
    <col min="2" max="2" width="24.88671875" customWidth="1"/>
    <col min="3" max="3" width="22.109375" customWidth="1"/>
    <col min="4" max="4" width="13.44140625" customWidth="1"/>
    <col min="5" max="5" width="12.88671875" customWidth="1"/>
    <col min="6" max="6" width="27.44140625" customWidth="1"/>
  </cols>
  <sheetData>
    <row r="1" spans="1:6" ht="15.6" x14ac:dyDescent="0.3">
      <c r="A1" s="2" t="s">
        <v>18</v>
      </c>
      <c r="B1" s="2"/>
    </row>
    <row r="2" spans="1:6" ht="15.6" x14ac:dyDescent="0.3">
      <c r="A2" s="2" t="s">
        <v>63</v>
      </c>
      <c r="B2" s="2"/>
    </row>
    <row r="3" spans="1:6" ht="15.6" x14ac:dyDescent="0.3">
      <c r="A3" s="2" t="s">
        <v>19</v>
      </c>
    </row>
    <row r="4" spans="1:6" ht="15.6" x14ac:dyDescent="0.3">
      <c r="A4" s="2" t="s">
        <v>62</v>
      </c>
    </row>
    <row r="5" spans="1:6" ht="15.6" x14ac:dyDescent="0.3">
      <c r="A5" s="24" t="s">
        <v>75</v>
      </c>
      <c r="B5" s="2"/>
      <c r="C5" s="2"/>
    </row>
    <row r="7" spans="1:6" ht="15.6" x14ac:dyDescent="0.3">
      <c r="A7" s="2" t="s">
        <v>7</v>
      </c>
    </row>
    <row r="9" spans="1:6" x14ac:dyDescent="0.3">
      <c r="A9" s="10" t="s">
        <v>1</v>
      </c>
      <c r="B9" s="11" t="s">
        <v>5</v>
      </c>
      <c r="C9" s="11" t="s">
        <v>3</v>
      </c>
      <c r="D9" s="11" t="s">
        <v>10</v>
      </c>
      <c r="E9" s="12" t="s">
        <v>0</v>
      </c>
      <c r="F9" s="11" t="s">
        <v>2</v>
      </c>
    </row>
    <row r="10" spans="1:6" x14ac:dyDescent="0.3">
      <c r="A10" s="7">
        <v>1</v>
      </c>
      <c r="B10" s="21" t="s">
        <v>73</v>
      </c>
      <c r="C10" s="21" t="s">
        <v>32</v>
      </c>
      <c r="D10" s="19">
        <v>31909</v>
      </c>
      <c r="E10" s="20">
        <v>4164083</v>
      </c>
      <c r="F10" s="20">
        <v>390</v>
      </c>
    </row>
    <row r="11" spans="1:6" x14ac:dyDescent="0.3">
      <c r="A11" s="7">
        <v>2</v>
      </c>
      <c r="B11" s="21" t="s">
        <v>27</v>
      </c>
      <c r="C11" s="21" t="s">
        <v>4</v>
      </c>
      <c r="D11" s="19">
        <v>34345</v>
      </c>
      <c r="E11" s="20">
        <v>4182146</v>
      </c>
      <c r="F11" s="20">
        <v>338</v>
      </c>
    </row>
    <row r="12" spans="1:6" x14ac:dyDescent="0.3">
      <c r="A12" s="7">
        <v>3</v>
      </c>
      <c r="B12" s="21" t="s">
        <v>64</v>
      </c>
      <c r="C12" s="21" t="s">
        <v>71</v>
      </c>
      <c r="D12" s="19">
        <v>37874</v>
      </c>
      <c r="E12" s="20">
        <v>34106615</v>
      </c>
      <c r="F12" s="20">
        <v>299</v>
      </c>
    </row>
    <row r="13" spans="1:6" ht="15" customHeight="1" x14ac:dyDescent="0.3">
      <c r="A13" s="7">
        <v>4</v>
      </c>
      <c r="B13" s="21" t="s">
        <v>65</v>
      </c>
      <c r="C13" s="21" t="s">
        <v>4</v>
      </c>
      <c r="D13" s="19">
        <v>36873</v>
      </c>
      <c r="E13" s="20">
        <v>34124184</v>
      </c>
      <c r="F13" s="20">
        <v>267</v>
      </c>
    </row>
    <row r="14" spans="1:6" x14ac:dyDescent="0.3">
      <c r="A14" s="7">
        <v>5</v>
      </c>
      <c r="B14" s="21" t="s">
        <v>66</v>
      </c>
      <c r="C14" s="21" t="s">
        <v>74</v>
      </c>
      <c r="D14" s="19">
        <v>37174</v>
      </c>
      <c r="E14" s="20">
        <v>34111422</v>
      </c>
      <c r="F14" s="20">
        <v>234</v>
      </c>
    </row>
    <row r="15" spans="1:6" x14ac:dyDescent="0.3">
      <c r="A15" s="7">
        <v>6</v>
      </c>
      <c r="B15" s="21" t="s">
        <v>67</v>
      </c>
      <c r="C15" s="21" t="s">
        <v>53</v>
      </c>
      <c r="D15" s="19">
        <v>39963</v>
      </c>
      <c r="E15" s="20">
        <v>54180058</v>
      </c>
      <c r="F15" s="20">
        <v>202</v>
      </c>
    </row>
    <row r="16" spans="1:6" x14ac:dyDescent="0.3">
      <c r="A16" s="7">
        <v>7</v>
      </c>
      <c r="B16" s="21" t="s">
        <v>68</v>
      </c>
      <c r="C16" s="21" t="s">
        <v>16</v>
      </c>
      <c r="D16" s="19">
        <v>38519</v>
      </c>
      <c r="E16" s="20">
        <v>54117739</v>
      </c>
      <c r="F16" s="20">
        <v>169</v>
      </c>
    </row>
    <row r="17" spans="1:6" x14ac:dyDescent="0.3">
      <c r="A17" s="7">
        <v>8</v>
      </c>
      <c r="B17" s="21" t="s">
        <v>69</v>
      </c>
      <c r="C17" s="21" t="s">
        <v>72</v>
      </c>
      <c r="D17" s="19">
        <v>33950</v>
      </c>
      <c r="E17" s="20">
        <v>24125148</v>
      </c>
      <c r="F17" s="20">
        <v>143</v>
      </c>
    </row>
    <row r="18" spans="1:6" x14ac:dyDescent="0.3">
      <c r="A18" s="7">
        <v>9</v>
      </c>
      <c r="B18" s="21" t="s">
        <v>70</v>
      </c>
      <c r="C18" s="21" t="s">
        <v>14</v>
      </c>
      <c r="D18" s="19">
        <v>38208</v>
      </c>
      <c r="E18" s="20">
        <v>44164548</v>
      </c>
      <c r="F18" s="20">
        <v>117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Положение участниц</vt:lpstr>
      <vt:lpstr>Челябинск</vt:lpstr>
      <vt:lpstr>Москва</vt:lpstr>
      <vt:lpstr>Сатка</vt:lpstr>
      <vt:lpstr>Челябинск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2022-10-05T09:31:07Z</dcterms:modified>
</cp:coreProperties>
</file>